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9660" tabRatio="840" activeTab="1"/>
  </bookViews>
  <sheets>
    <sheet name="TỔNG HỢP" sheetId="7" r:id="rId1"/>
    <sheet name="CB-GV-NV" sheetId="2" r:id="rId2"/>
    <sheet name="HOẠT ĐỘNG TUYÊN TRUYÊN" sheetId="3" r:id="rId3"/>
    <sheet name="HOẠT ĐỘNG NGHIÊN CỨU" sheetId="4" r:id="rId4"/>
    <sheet name="HOẠT ĐỘNG THIỆN NGUYỆN XANH" sheetId="5" r:id="rId5"/>
    <sheet name="HOẠT ĐỘNG GIAO LƯU- NGOẠI KHÓA" sheetId="6" r:id="rId6"/>
  </sheets>
  <definedNames>
    <definedName name="_xlnm._FilterDatabase" localSheetId="1" hidden="1">'CB-GV-NV'!$A$6:$F$6</definedName>
    <definedName name="_xlnm._FilterDatabase" localSheetId="5" hidden="1">'HOẠT ĐỘNG GIAO LƯU- NGOẠI KHÓA'!$A$6:$H$6</definedName>
    <definedName name="_xlnm._FilterDatabase" localSheetId="3" hidden="1">'HOẠT ĐỘNG NGHIÊN CỨU'!$A$6:$H$6</definedName>
    <definedName name="_xlnm._FilterDatabase" localSheetId="4" hidden="1">'HOẠT ĐỘNG THIỆN NGUYỆN XANH'!$A$6:$H$6</definedName>
    <definedName name="_xlnm._FilterDatabase" localSheetId="2" hidden="1">'HOẠT ĐỘNG TUYÊN TRUYÊN'!$A$6:$H$6</definedName>
    <definedName name="_xlnm._FilterDatabase" localSheetId="0" hidden="1">'TỔNG HỢP'!#REF!</definedName>
  </definedNames>
  <calcPr calcId="144525"/>
</workbook>
</file>

<file path=xl/calcChain.xml><?xml version="1.0" encoding="utf-8"?>
<calcChain xmlns="http://schemas.openxmlformats.org/spreadsheetml/2006/main">
  <c r="A63" i="5" l="1"/>
  <c r="A64" i="5" s="1"/>
  <c r="A65" i="5" s="1"/>
  <c r="A66" i="5" s="1"/>
  <c r="A67" i="5" s="1"/>
  <c r="A35" i="6"/>
  <c r="A25" i="6"/>
  <c r="A28" i="6"/>
  <c r="A31" i="6"/>
  <c r="A22" i="6"/>
  <c r="A14" i="6"/>
  <c r="A18" i="6"/>
  <c r="A38" i="3"/>
  <c r="A39" i="3" s="1"/>
  <c r="A28" i="3"/>
  <c r="A29" i="3" s="1"/>
  <c r="A30" i="3" s="1"/>
  <c r="A31" i="3" s="1"/>
  <c r="A32" i="3" s="1"/>
  <c r="A33" i="3" s="1"/>
  <c r="A34" i="3" s="1"/>
  <c r="A35" i="3" s="1"/>
  <c r="A36" i="3" s="1"/>
  <c r="A37" i="3" s="1"/>
  <c r="A9" i="7" l="1"/>
  <c r="A10" i="7"/>
  <c r="A8" i="7"/>
  <c r="D10" i="7"/>
  <c r="D9" i="7"/>
  <c r="D8" i="7"/>
  <c r="D7" i="7"/>
  <c r="C10" i="7"/>
  <c r="C9" i="7"/>
  <c r="C8" i="7"/>
  <c r="C7" i="7"/>
  <c r="A9" i="3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9" i="4"/>
  <c r="A10" i="4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8" i="4"/>
  <c r="A9" i="5"/>
  <c r="A10" i="5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8" i="3"/>
  <c r="A8" i="5"/>
  <c r="A10" i="6"/>
  <c r="A8" i="2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E7" i="7" l="1"/>
  <c r="D11" i="7"/>
  <c r="E10" i="7"/>
  <c r="A26" i="2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C11" i="7"/>
  <c r="E8" i="7"/>
  <c r="E9" i="7"/>
  <c r="E11" i="7" l="1"/>
</calcChain>
</file>

<file path=xl/sharedStrings.xml><?xml version="1.0" encoding="utf-8"?>
<sst xmlns="http://schemas.openxmlformats.org/spreadsheetml/2006/main" count="1363" uniqueCount="651">
  <si>
    <t>MSSV</t>
  </si>
  <si>
    <t>0918704826</t>
  </si>
  <si>
    <t>Phòng CT CT-HSSV</t>
  </si>
  <si>
    <t>Hoạt động nghiên cứu</t>
  </si>
  <si>
    <t>0932482715</t>
  </si>
  <si>
    <t>Khoa Ngoại ngữ</t>
  </si>
  <si>
    <t>0932187118</t>
  </si>
  <si>
    <t>Khoa Kinh tế</t>
  </si>
  <si>
    <t>Hoạt động tuyên truyền</t>
  </si>
  <si>
    <t>0908255177</t>
  </si>
  <si>
    <t>Khoa Điện - Điện tử</t>
  </si>
  <si>
    <t>0917808159</t>
  </si>
  <si>
    <t>Khoa Cơ khí</t>
  </si>
  <si>
    <t>0909587886</t>
  </si>
  <si>
    <t>0909853707</t>
  </si>
  <si>
    <t>18C1-CNM1</t>
  </si>
  <si>
    <t>0967043902</t>
  </si>
  <si>
    <t>Khoa May - Thời trang</t>
  </si>
  <si>
    <t>18C1-ĐĐT1</t>
  </si>
  <si>
    <t>0377421352</t>
  </si>
  <si>
    <t>0356127990</t>
  </si>
  <si>
    <t>0399137146</t>
  </si>
  <si>
    <t>19C1-CNM1</t>
  </si>
  <si>
    <t>0823245232</t>
  </si>
  <si>
    <t>18T4-CKC1</t>
  </si>
  <si>
    <t>0333252758</t>
  </si>
  <si>
    <t>Hoạt động giao lưu và ngoại khóa</t>
  </si>
  <si>
    <t>19C1-ĐCN1</t>
  </si>
  <si>
    <t>0889972803</t>
  </si>
  <si>
    <t>18C1-ĐĐT2</t>
  </si>
  <si>
    <t>0333442773</t>
  </si>
  <si>
    <t>19C1-CĐT1</t>
  </si>
  <si>
    <t>0908702377</t>
  </si>
  <si>
    <t>19T4-NNA1</t>
  </si>
  <si>
    <t>0902179469</t>
  </si>
  <si>
    <t>19C1-KML2</t>
  </si>
  <si>
    <t>0356852533</t>
  </si>
  <si>
    <t>Khoa Nhiệt lạnh</t>
  </si>
  <si>
    <t>0397986735</t>
  </si>
  <si>
    <t>18T4-NNA2</t>
  </si>
  <si>
    <t>0938081425</t>
  </si>
  <si>
    <t>19C1-CMT1</t>
  </si>
  <si>
    <t>0793313444</t>
  </si>
  <si>
    <t>Khoa CNTT</t>
  </si>
  <si>
    <t>0468764195</t>
  </si>
  <si>
    <t>Tổ TT-PC</t>
  </si>
  <si>
    <t>0704875292</t>
  </si>
  <si>
    <t>19T4 KML 1</t>
  </si>
  <si>
    <t>0786436374</t>
  </si>
  <si>
    <t>0988610883</t>
  </si>
  <si>
    <t>Khoa KHCB</t>
  </si>
  <si>
    <t>0917657076</t>
  </si>
  <si>
    <t>18T4-QTD1</t>
  </si>
  <si>
    <t>0988097748</t>
  </si>
  <si>
    <t>18T4-CCK1</t>
  </si>
  <si>
    <t>0938380743</t>
  </si>
  <si>
    <t>0372561348</t>
  </si>
  <si>
    <t>Khoa LLCT</t>
  </si>
  <si>
    <t>19T4-KTD1</t>
  </si>
  <si>
    <t>0909763656</t>
  </si>
  <si>
    <t>0984192452</t>
  </si>
  <si>
    <t>Phòng KT ĐBCL</t>
  </si>
  <si>
    <t>0975902369</t>
  </si>
  <si>
    <t>0937073634</t>
  </si>
  <si>
    <t>0988551295</t>
  </si>
  <si>
    <t>0904884585</t>
  </si>
  <si>
    <t>0915226062</t>
  </si>
  <si>
    <t>0983537391</t>
  </si>
  <si>
    <t>0938287689</t>
  </si>
  <si>
    <t>18C1-ĐCN1</t>
  </si>
  <si>
    <t>0766867293</t>
  </si>
  <si>
    <t>18T4-CNÔ5</t>
  </si>
  <si>
    <t>0372525145</t>
  </si>
  <si>
    <t>Khoa Động lực</t>
  </si>
  <si>
    <t>0902399277</t>
  </si>
  <si>
    <t>19T4-LGT1</t>
  </si>
  <si>
    <t>0898438653</t>
  </si>
  <si>
    <t>0965155243</t>
  </si>
  <si>
    <t>17T4-TKW1</t>
  </si>
  <si>
    <t>0377270556</t>
  </si>
  <si>
    <t>18T4-LTM1</t>
  </si>
  <si>
    <t>0965910197</t>
  </si>
  <si>
    <t>19T4-CNÔ5</t>
  </si>
  <si>
    <t>0326731487</t>
  </si>
  <si>
    <t>0797912305</t>
  </si>
  <si>
    <t>0963827795</t>
  </si>
  <si>
    <t>081492585</t>
  </si>
  <si>
    <t>1800-1007</t>
  </si>
  <si>
    <t>0763418161</t>
  </si>
  <si>
    <t>0778847116</t>
  </si>
  <si>
    <t>0522606716</t>
  </si>
  <si>
    <t>0903710043</t>
  </si>
  <si>
    <t>0706676211</t>
  </si>
  <si>
    <t>0523176447</t>
  </si>
  <si>
    <t>0784552030</t>
  </si>
  <si>
    <t>0866614741</t>
  </si>
  <si>
    <t>0901953706</t>
  </si>
  <si>
    <t>18T4 - NNA2</t>
  </si>
  <si>
    <t>0798616954</t>
  </si>
  <si>
    <t>18T4-KTD1</t>
  </si>
  <si>
    <t>0902480750</t>
  </si>
  <si>
    <t>0921010301</t>
  </si>
  <si>
    <t>0329832556</t>
  </si>
  <si>
    <t>0903934422</t>
  </si>
  <si>
    <t>18T4-CNÔ4</t>
  </si>
  <si>
    <t>0384849983</t>
  </si>
  <si>
    <t>18C1-KTD2</t>
  </si>
  <si>
    <t>0919953812</t>
  </si>
  <si>
    <t>0354022498</t>
  </si>
  <si>
    <t>079 433 7163</t>
  </si>
  <si>
    <t>0931145827</t>
  </si>
  <si>
    <t>18C1-CNO9</t>
  </si>
  <si>
    <t>0969702840</t>
  </si>
  <si>
    <t>0586880763</t>
  </si>
  <si>
    <t>0703467769</t>
  </si>
  <si>
    <t>NGUYỄN THI THU TÂM</t>
  </si>
  <si>
    <t>0774121076</t>
  </si>
  <si>
    <t>GIANG PHI HÙNG</t>
  </si>
  <si>
    <t>0906151733</t>
  </si>
  <si>
    <t>0354071282</t>
  </si>
  <si>
    <t>0333627107</t>
  </si>
  <si>
    <t>0767750538</t>
  </si>
  <si>
    <t>18C1-CCK2</t>
  </si>
  <si>
    <t>0334007164</t>
  </si>
  <si>
    <t>0377817791</t>
  </si>
  <si>
    <t>0961746280</t>
  </si>
  <si>
    <t>0917105323</t>
  </si>
  <si>
    <t>0947329910</t>
  </si>
  <si>
    <t>0379595147</t>
  </si>
  <si>
    <t>18C1- CCK2</t>
  </si>
  <si>
    <t>0924518004</t>
  </si>
  <si>
    <t>0347612439</t>
  </si>
  <si>
    <t>0961915639</t>
  </si>
  <si>
    <t>0906377532</t>
  </si>
  <si>
    <t>0924488511</t>
  </si>
  <si>
    <t>0917901394</t>
  </si>
  <si>
    <t>0937321627</t>
  </si>
  <si>
    <t>19T4 LGT1</t>
  </si>
  <si>
    <t>0977803870</t>
  </si>
  <si>
    <t>0919748478</t>
  </si>
  <si>
    <t>18C1-KTD1</t>
  </si>
  <si>
    <t>0937539441</t>
  </si>
  <si>
    <t>0931155981</t>
  </si>
  <si>
    <t>0357455971</t>
  </si>
  <si>
    <t>0969516071</t>
  </si>
  <si>
    <t>19C1-TĐH1</t>
  </si>
  <si>
    <t>0375632596</t>
  </si>
  <si>
    <t>0979798838</t>
  </si>
  <si>
    <t>18T4 - TKĐ1</t>
  </si>
  <si>
    <t>09672077976</t>
  </si>
  <si>
    <t>09037967730</t>
  </si>
  <si>
    <t>NGUYỄN TIẾN ĐĂNG KHOA</t>
  </si>
  <si>
    <t>0934795546</t>
  </si>
  <si>
    <t>0968092335</t>
  </si>
  <si>
    <t>18T4 - TKDĐ1</t>
  </si>
  <si>
    <t>0934947671</t>
  </si>
  <si>
    <t>0346404424</t>
  </si>
  <si>
    <t>0917994279</t>
  </si>
  <si>
    <t>0915274872</t>
  </si>
  <si>
    <t>0386036520</t>
  </si>
  <si>
    <t>0901409029</t>
  </si>
  <si>
    <t>0582399234</t>
  </si>
  <si>
    <t>0931793637</t>
  </si>
  <si>
    <t>0983188658</t>
  </si>
  <si>
    <t>0901397125</t>
  </si>
  <si>
    <t>0903474862</t>
  </si>
  <si>
    <t>18T4  - TKĐ1</t>
  </si>
  <si>
    <t>0925043565</t>
  </si>
  <si>
    <t>0375034409</t>
  </si>
  <si>
    <t>0704914475</t>
  </si>
  <si>
    <t>0983024006</t>
  </si>
  <si>
    <t>0975354804</t>
  </si>
  <si>
    <t>0987799200</t>
  </si>
  <si>
    <t>19T4-VSL1</t>
  </si>
  <si>
    <t>0985516622</t>
  </si>
  <si>
    <t>0915999681</t>
  </si>
  <si>
    <t>0388191979</t>
  </si>
  <si>
    <t>0969191166</t>
  </si>
  <si>
    <t>18C1-CNÔ12</t>
  </si>
  <si>
    <t>0979860264</t>
  </si>
  <si>
    <t>0946882420</t>
  </si>
  <si>
    <t>0962138518</t>
  </si>
  <si>
    <t>18C1-CTM1</t>
  </si>
  <si>
    <t>0965724558</t>
  </si>
  <si>
    <t>0338991304</t>
  </si>
  <si>
    <t>0378233196</t>
  </si>
  <si>
    <t>0971945200</t>
  </si>
  <si>
    <t>VU QUANG KHAI</t>
  </si>
  <si>
    <t>0908598884</t>
  </si>
  <si>
    <t>0767854727</t>
  </si>
  <si>
    <t>19T14-TKW1</t>
  </si>
  <si>
    <t>0961175147</t>
  </si>
  <si>
    <t>0765630923</t>
  </si>
  <si>
    <t>0399955312</t>
  </si>
  <si>
    <t>18C1-CCK7</t>
  </si>
  <si>
    <t>0773838614</t>
  </si>
  <si>
    <t>0976368671</t>
  </si>
  <si>
    <t>0837376292</t>
  </si>
  <si>
    <t>18C1-CNO12</t>
  </si>
  <si>
    <t>0373752049</t>
  </si>
  <si>
    <t>0392710973</t>
  </si>
  <si>
    <t>TRẦN NGỌC MINH</t>
  </si>
  <si>
    <t>18C1-CNO11</t>
  </si>
  <si>
    <t>0399024159</t>
  </si>
  <si>
    <t>19T4-LTM1</t>
  </si>
  <si>
    <t>0938963099</t>
  </si>
  <si>
    <t>0963291374</t>
  </si>
  <si>
    <t>LÊ THỊ PHƯƠNG THẢO</t>
  </si>
  <si>
    <t>0901371719</t>
  </si>
  <si>
    <t>0774753884</t>
  </si>
  <si>
    <t>0783624541</t>
  </si>
  <si>
    <t>0357172367</t>
  </si>
  <si>
    <t>18C1-CNÔ11</t>
  </si>
  <si>
    <t>0763915568</t>
  </si>
  <si>
    <t>19T4-KLM1</t>
  </si>
  <si>
    <t>0961151806</t>
  </si>
  <si>
    <t>19T4-KML1</t>
  </si>
  <si>
    <t>0982103708</t>
  </si>
  <si>
    <t>0378614324</t>
  </si>
  <si>
    <t>0985072311</t>
  </si>
  <si>
    <t>0971238761</t>
  </si>
  <si>
    <t>19T4 KML1</t>
  </si>
  <si>
    <t>0352305978</t>
  </si>
  <si>
    <t>0369102836</t>
  </si>
  <si>
    <t>0961026860</t>
  </si>
  <si>
    <t>0964314069</t>
  </si>
  <si>
    <t>0928158188</t>
  </si>
  <si>
    <t>0902721062</t>
  </si>
  <si>
    <t>0939404613</t>
  </si>
  <si>
    <t>0971187711</t>
  </si>
  <si>
    <t>0839830076</t>
  </si>
  <si>
    <t>0333849268</t>
  </si>
  <si>
    <t>0944658380</t>
  </si>
  <si>
    <t>0773830820</t>
  </si>
  <si>
    <t>0336603450</t>
  </si>
  <si>
    <t>0941725868</t>
  </si>
  <si>
    <t>0966135249</t>
  </si>
  <si>
    <t>0523935830</t>
  </si>
  <si>
    <t>0356244217</t>
  </si>
  <si>
    <t>0354091365</t>
  </si>
  <si>
    <t>0974550744</t>
  </si>
  <si>
    <t>0981814415</t>
  </si>
  <si>
    <t>18T4-ANM1</t>
  </si>
  <si>
    <t>0782550142</t>
  </si>
  <si>
    <t>18C1 CNO11</t>
  </si>
  <si>
    <t>0943753482</t>
  </si>
  <si>
    <t>0909450818</t>
  </si>
  <si>
    <t>039.807.3873</t>
  </si>
  <si>
    <t>19C1-NNA1</t>
  </si>
  <si>
    <t>0994036533</t>
  </si>
  <si>
    <t>VÕ THỊ LỆ THU</t>
  </si>
  <si>
    <t>0369605463</t>
  </si>
  <si>
    <t>1900 1077</t>
  </si>
  <si>
    <t>0929259748</t>
  </si>
  <si>
    <t>0931891684</t>
  </si>
  <si>
    <t>19C1-CNÔ8</t>
  </si>
  <si>
    <t>0961034423</t>
  </si>
  <si>
    <t>0981428224</t>
  </si>
  <si>
    <t>09719895057</t>
  </si>
  <si>
    <t>0908456241</t>
  </si>
  <si>
    <t>Phòng QLKH-HTQT</t>
  </si>
  <si>
    <t>0933900383</t>
  </si>
  <si>
    <t>STT</t>
  </si>
  <si>
    <t>HỌ VÀ TÊN</t>
  </si>
  <si>
    <t>ĐƠN VỊ</t>
  </si>
  <si>
    <t>SĐT</t>
  </si>
  <si>
    <t>HOẠT ĐỘNG ĐĂNG KÝ THAM GIA</t>
  </si>
  <si>
    <t>ĐẶNG THỊ NHẬT MINH</t>
  </si>
  <si>
    <t>NGUYỄN THỊ THANH TÚ</t>
  </si>
  <si>
    <t>LÊ THỊ MAI HƯỜNG</t>
  </si>
  <si>
    <t>PHẠM THỊ VINH</t>
  </si>
  <si>
    <t>LÊ THỊ HỒNG VÂN</t>
  </si>
  <si>
    <t>LÊ NGUYỄN MỸ TRÂM</t>
  </si>
  <si>
    <t xml:space="preserve">TRƯƠNG THỊ HỒNG </t>
  </si>
  <si>
    <t>ĐỖ THỊ THƠM</t>
  </si>
  <si>
    <t>NGUYỄN MỸ TIÊN</t>
  </si>
  <si>
    <t>NGUYỄN YẾN NHI</t>
  </si>
  <si>
    <t>PHAN THỊ THÙY TRANG</t>
  </si>
  <si>
    <t>HỒ NGỌC CHI</t>
  </si>
  <si>
    <t>DƯƠNG ĐỨC KIÊN</t>
  </si>
  <si>
    <t>NGUYỄN THỊ THỦY</t>
  </si>
  <si>
    <t>NGUYỄN NGỌC QUỲNH</t>
  </si>
  <si>
    <t>VŨ THỊ THU THUỶ</t>
  </si>
  <si>
    <t>LÊ XUÂN THỦY</t>
  </si>
  <si>
    <t>VƯƠNG THANH THỦY</t>
  </si>
  <si>
    <t>VÕ THỊ HỒNG LAN</t>
  </si>
  <si>
    <t>CAO THỊ HỒNG THẮM</t>
  </si>
  <si>
    <t>TRẦN THỊ ÁNH TUYẾT</t>
  </si>
  <si>
    <t>ĐỖ THỊ NGÁT</t>
  </si>
  <si>
    <t>TRẦN THỊ HỒNG THU</t>
  </si>
  <si>
    <t>LÊ MINH PHONG</t>
  </si>
  <si>
    <t>NGUYỄN THANH VĨNH PHÚC</t>
  </si>
  <si>
    <t>NGUYỄN THỊ HUYỀN NGA</t>
  </si>
  <si>
    <t xml:space="preserve">NGUYỄN THANH GIANG </t>
  </si>
  <si>
    <t>NGUYỄN KHẮC HUY</t>
  </si>
  <si>
    <t>PHẠM MINH NGHĨA</t>
  </si>
  <si>
    <t>PHẠM THỊ LÊ CHI</t>
  </si>
  <si>
    <t>HOÀNG THỊ TRANG</t>
  </si>
  <si>
    <t>NGUYỄN NGỌC TRANG</t>
  </si>
  <si>
    <t>HUỲNH THỊ CẨM HOA</t>
  </si>
  <si>
    <t>BÙI THÀNH DŨNG</t>
  </si>
  <si>
    <r>
      <rPr>
        <b/>
        <sz val="13"/>
        <color rgb="FF000000"/>
        <rFont val="Times New Roman"/>
        <family val="1"/>
      </rPr>
      <t>CỘNG HÒA XÃ HỘI CHỦ NGHĨA VIỆT NAM</t>
    </r>
    <r>
      <rPr>
        <sz val="13"/>
        <color rgb="FF000000"/>
        <rFont val="Times New Roman"/>
        <family val="1"/>
      </rPr>
      <t xml:space="preserve">
Độc lập - Tự do - Hạnh phúc</t>
    </r>
  </si>
  <si>
    <t>DANH SÁCH
CB-GV-NV THAM GIA CLB XANH</t>
  </si>
  <si>
    <t>(Danh sách được tổng hợp lúc 18h00 ngày 1/20/2019)</t>
  </si>
  <si>
    <r>
      <t xml:space="preserve">TRƯỜNG CAO ĐẲNG LÝ TỰ TRỌNG
THÀNH PHỐ HỒ CHÍ MINH
</t>
    </r>
    <r>
      <rPr>
        <b/>
        <sz val="12"/>
        <color rgb="FF000000"/>
        <rFont val="Times New Roman"/>
        <family val="1"/>
      </rPr>
      <t>CÂU LẠC BỘ XANH</t>
    </r>
  </si>
  <si>
    <t>Hoạt động thiện nguyện xanh</t>
  </si>
  <si>
    <t>LỚP</t>
  </si>
  <si>
    <t>KHOA</t>
  </si>
  <si>
    <t>LÊ HOÀNG HUY</t>
  </si>
  <si>
    <t>NGUYỄN TIẾN HOÀNG</t>
  </si>
  <si>
    <t>DƯƠNG ĐĂNG HƯNG</t>
  </si>
  <si>
    <t>PHÙNG QUỐC DUY</t>
  </si>
  <si>
    <t>QUACH HUE BEN</t>
  </si>
  <si>
    <t>TẠ NGỌC PHONG DUY</t>
  </si>
  <si>
    <t>TRẦN THỊ TUYẾT MAI</t>
  </si>
  <si>
    <t xml:space="preserve">BÙI VĂN THÔNG </t>
  </si>
  <si>
    <t>NGUYỄN ĐÌNH LỰC</t>
  </si>
  <si>
    <t>ĐỖ TIẾN SỸ</t>
  </si>
  <si>
    <t xml:space="preserve">VŨ XUÂN BÁCH </t>
  </si>
  <si>
    <t>HUỲNH NGỌC PHÚC</t>
  </si>
  <si>
    <t>TRẦN THIỆN NHÂN</t>
  </si>
  <si>
    <t>NGUYỄN SỸ NGUYÊN</t>
  </si>
  <si>
    <t>HUỲNH QUỐC TÀI</t>
  </si>
  <si>
    <t>TRƯƠNG NGỌC ÂN</t>
  </si>
  <si>
    <t>NGUYỄN LÊ MINH TRANG</t>
  </si>
  <si>
    <t>TĂNG NGUYỄN THÙY ANH</t>
  </si>
  <si>
    <t xml:space="preserve">HỨA ĐĂNG KHÔI </t>
  </si>
  <si>
    <t>18003420</t>
  </si>
  <si>
    <t>TRẦN THÀNH ĐẠT</t>
  </si>
  <si>
    <t>19000783</t>
  </si>
  <si>
    <t>BÙI QUANG LONG</t>
  </si>
  <si>
    <t>19001831</t>
  </si>
  <si>
    <t xml:space="preserve"> 19T4 KML1</t>
  </si>
  <si>
    <t>ĐOÀN THỊ PHỤNG</t>
  </si>
  <si>
    <t>18001162</t>
  </si>
  <si>
    <t>NGUYỄN NGỌC MINH</t>
  </si>
  <si>
    <t>19000270</t>
  </si>
  <si>
    <t>NGUYỄN THIÊN PHÚC</t>
  </si>
  <si>
    <t>19003503</t>
  </si>
  <si>
    <t>LÝ HỒNG TUYẾT SƯƠNG</t>
  </si>
  <si>
    <t>18000079</t>
  </si>
  <si>
    <t>TRẦN LƯU ĐĂNG KHOA</t>
  </si>
  <si>
    <t>18001221</t>
  </si>
  <si>
    <t>PHẠM TUẤN KHANH</t>
  </si>
  <si>
    <t>19000730</t>
  </si>
  <si>
    <t>TRƯƠNG NGỌC TRÂN CHÂU</t>
  </si>
  <si>
    <t>19001810</t>
  </si>
  <si>
    <t>SALAMÁCH ISA</t>
  </si>
  <si>
    <t>19000114</t>
  </si>
  <si>
    <t>TRẦN QUANG VINH</t>
  </si>
  <si>
    <t>18000105</t>
  </si>
  <si>
    <t>TRƯƠNG CAO NGUYÊN</t>
  </si>
  <si>
    <t>18000566</t>
  </si>
  <si>
    <t>NGUYỄN SONG HUY</t>
  </si>
  <si>
    <t>18000823</t>
  </si>
  <si>
    <t>ĐỖ PHƯƠNG ANH</t>
  </si>
  <si>
    <t>18000924</t>
  </si>
  <si>
    <t>PHẠM MINH THU</t>
  </si>
  <si>
    <t>18000890</t>
  </si>
  <si>
    <t>TRẦN QUỲNH GIANG</t>
  </si>
  <si>
    <t>18002845</t>
  </si>
  <si>
    <t>PHÙNG THẢO MY</t>
  </si>
  <si>
    <t>18000891</t>
  </si>
  <si>
    <t>NGUYỄN TRẦN GIA BẢO</t>
  </si>
  <si>
    <t>18000960</t>
  </si>
  <si>
    <t>VI NHẬT LINH</t>
  </si>
  <si>
    <t>18001238</t>
  </si>
  <si>
    <t>LÊ THỤC UYÊN</t>
  </si>
  <si>
    <t>18005112</t>
  </si>
  <si>
    <t>NGUYỄN HOÀNG SƠN</t>
  </si>
  <si>
    <t>18000096</t>
  </si>
  <si>
    <t>18005334</t>
  </si>
  <si>
    <t xml:space="preserve">HUỲNH TUẤN VŨ </t>
  </si>
  <si>
    <t>18001095</t>
  </si>
  <si>
    <t>NGÔ ĐỨC MINH</t>
  </si>
  <si>
    <t>18000899</t>
  </si>
  <si>
    <t>NGUYỄN VĂN HƯNG</t>
  </si>
  <si>
    <t>18004557</t>
  </si>
  <si>
    <t>18C1_CCK2</t>
  </si>
  <si>
    <t>PHẠM HỮU THỊNH</t>
  </si>
  <si>
    <t>19000357</t>
  </si>
  <si>
    <t xml:space="preserve">NGUYỄN TẠ UYỂN NHI </t>
  </si>
  <si>
    <t>19004139</t>
  </si>
  <si>
    <t>PHAN THỊ XUÂN MAI</t>
  </si>
  <si>
    <t>18002180</t>
  </si>
  <si>
    <t>LÊ TÀO TUYẾT NHI</t>
  </si>
  <si>
    <t>18005000</t>
  </si>
  <si>
    <t xml:space="preserve">TẠ THỊ THUỶ TIÊN </t>
  </si>
  <si>
    <t>18005339</t>
  </si>
  <si>
    <t>VÕ TRẦN NHẬT NAM</t>
  </si>
  <si>
    <t>19002956</t>
  </si>
  <si>
    <t>TRẦN HÙNG	VĂN</t>
  </si>
  <si>
    <t>18001067</t>
  </si>
  <si>
    <t>NGUYỄN HUỲNH GIA BẢO</t>
  </si>
  <si>
    <t>19000966</t>
  </si>
  <si>
    <t xml:space="preserve">MAI THANH SANG </t>
  </si>
  <si>
    <t>18004560</t>
  </si>
  <si>
    <t>LA CÔNG DANH</t>
  </si>
  <si>
    <t>18003607</t>
  </si>
  <si>
    <t>NGUYỄN PHẠM THANH VŨ</t>
  </si>
  <si>
    <t>19005007</t>
  </si>
  <si>
    <t>TRẦN CÔNG MINH</t>
  </si>
  <si>
    <t>19001432</t>
  </si>
  <si>
    <t>PHẠM VĂN HUY</t>
  </si>
  <si>
    <t>18004259</t>
  </si>
  <si>
    <t>TRẦN ĐÌNH MẪN</t>
  </si>
  <si>
    <t>18002396</t>
  </si>
  <si>
    <t>18002393</t>
  </si>
  <si>
    <t>VŨ TRƯỜNG KHANH</t>
  </si>
  <si>
    <t>19000014</t>
  </si>
  <si>
    <t>PHẠM THỊ QUẾ NHI</t>
  </si>
  <si>
    <t>18002391</t>
  </si>
  <si>
    <t>NGUYỄN THỊ DUNG</t>
  </si>
  <si>
    <t>18000076</t>
  </si>
  <si>
    <t>TẠ ĐINH MINH ĐỨC</t>
  </si>
  <si>
    <t>19004025</t>
  </si>
  <si>
    <t>LÊ PHƯỚC MINH TÚ</t>
  </si>
  <si>
    <t>19004020</t>
  </si>
  <si>
    <t>PHẠM LÂM PHAN VŨ</t>
  </si>
  <si>
    <t>19002000</t>
  </si>
  <si>
    <t xml:space="preserve">PHAN DƯƠNG ANH HÙNG </t>
  </si>
  <si>
    <t>19001426</t>
  </si>
  <si>
    <t>VŨ MINH NAM</t>
  </si>
  <si>
    <t>19001577</t>
  </si>
  <si>
    <t>VŨ HOÀNG ĐẠO</t>
  </si>
  <si>
    <t>19000089</t>
  </si>
  <si>
    <t xml:space="preserve">PHÙNG MINH NHẬT </t>
  </si>
  <si>
    <t>19000069</t>
  </si>
  <si>
    <t>TRẦN NGUYỄN HIẾU TÂM</t>
  </si>
  <si>
    <t>19000714</t>
  </si>
  <si>
    <t>NGUYỄN MINH NHUẬN</t>
  </si>
  <si>
    <t>19000650</t>
  </si>
  <si>
    <t xml:space="preserve">NGUYỄN PHƯỚC LỘC </t>
  </si>
  <si>
    <t>19000192</t>
  </si>
  <si>
    <t>LÊ CÔNG ĐẠT</t>
  </si>
  <si>
    <t>19001604</t>
  </si>
  <si>
    <t>ĐẶNG BẢO DUY</t>
  </si>
  <si>
    <t>18000178</t>
  </si>
  <si>
    <t>DƯƠNG GIA HÂN</t>
  </si>
  <si>
    <t>19002071</t>
  </si>
  <si>
    <t>LÊ TÙNG TRUYỂN</t>
  </si>
  <si>
    <t>19002580</t>
  </si>
  <si>
    <t>(Danh sách được tổng hợp lúc 18h00 ngày 1/10/2019)</t>
  </si>
  <si>
    <t>ĐOÀN NGHĨA</t>
  </si>
  <si>
    <t>18002942</t>
  </si>
  <si>
    <t>18C1-CCK3</t>
  </si>
  <si>
    <t>VÕ THỊ THANH THẢO</t>
  </si>
  <si>
    <t>19002384</t>
  </si>
  <si>
    <t>NGUYỄN PHAN ÁNH DƯƠNG</t>
  </si>
  <si>
    <t>18004283</t>
  </si>
  <si>
    <t xml:space="preserve">TRẦN LÊ NHƯ BÌNH </t>
  </si>
  <si>
    <t>19004311</t>
  </si>
  <si>
    <t>LÊ MINH ĐẠT</t>
  </si>
  <si>
    <t>19001836</t>
  </si>
  <si>
    <t>LÊ ĐINH ANH THI</t>
  </si>
  <si>
    <t>19001296</t>
  </si>
  <si>
    <t>LÊ THỊ GIANG</t>
  </si>
  <si>
    <t>19000334</t>
  </si>
  <si>
    <t>ĐINH THỊ HUYÊN</t>
  </si>
  <si>
    <t>11100096279</t>
  </si>
  <si>
    <t/>
  </si>
  <si>
    <t>VÕ NGỌC BÍCH TRÂM</t>
  </si>
  <si>
    <t>18000961</t>
  </si>
  <si>
    <t>BÙI THỤY HỒNG PHÚC</t>
  </si>
  <si>
    <t>18000932</t>
  </si>
  <si>
    <t>ĐINH HOÀNG CÁT TIÊN</t>
  </si>
  <si>
    <t>18000819</t>
  </si>
  <si>
    <t>NGUYỄN ĐỨC LONG</t>
  </si>
  <si>
    <t>18001112</t>
  </si>
  <si>
    <t>18002955</t>
  </si>
  <si>
    <t>LÊ CÔNG HUY</t>
  </si>
  <si>
    <t>18000779</t>
  </si>
  <si>
    <t xml:space="preserve">NGUYỄN XUÂN HIẾU </t>
  </si>
  <si>
    <t>18002237</t>
  </si>
  <si>
    <t>LÊ THỊ NGỌC TƯƠI</t>
  </si>
  <si>
    <t>18004956</t>
  </si>
  <si>
    <t>PHÙNG THỊ TUYẾT OANH</t>
  </si>
  <si>
    <t>18003018</t>
  </si>
  <si>
    <t>LÃ XUÂN Ý</t>
  </si>
  <si>
    <t>18002201</t>
  </si>
  <si>
    <t>LÊ VĂN HƠN</t>
  </si>
  <si>
    <t>18004658</t>
  </si>
  <si>
    <t>LÊ TRUNG HẬU</t>
  </si>
  <si>
    <t>18004559</t>
  </si>
  <si>
    <t>PHẠM QUỐC THUẬN</t>
  </si>
  <si>
    <t>18002244</t>
  </si>
  <si>
    <t>NGUYỄN TUẤN LẠC</t>
  </si>
  <si>
    <t>18002138</t>
  </si>
  <si>
    <t>VÕ THANH HẬU</t>
  </si>
  <si>
    <t>18004592</t>
  </si>
  <si>
    <t>TÔ HOÀNG MINH</t>
  </si>
  <si>
    <t>18005337</t>
  </si>
  <si>
    <t>NGUYỄN TẤN HƯNG</t>
  </si>
  <si>
    <t>SINH VIÊN</t>
  </si>
  <si>
    <t>NGÔ THANH BẢO LONG</t>
  </si>
  <si>
    <t>NGUYỄN ANH KIỆT</t>
  </si>
  <si>
    <t>ĐỖ ĐỨC KHẢI</t>
  </si>
  <si>
    <t>18000006</t>
  </si>
  <si>
    <t>18C1-CNO1</t>
  </si>
  <si>
    <t>ĐẶNG PHƯỚC MINH ĐỨC</t>
  </si>
  <si>
    <t>18004237</t>
  </si>
  <si>
    <t>NGUYỄN THỊ HOÀI THƯƠNG</t>
  </si>
  <si>
    <t>18000342</t>
  </si>
  <si>
    <t>LÂM TUẤN	PHONG</t>
  </si>
  <si>
    <t>18001347</t>
  </si>
  <si>
    <t>18000942</t>
  </si>
  <si>
    <t>NGUYỄN NHẬT	TÂN</t>
  </si>
  <si>
    <t>18000832</t>
  </si>
  <si>
    <t>NGUYỄN HOÀNG XUÂN	TRƯỜNG</t>
  </si>
  <si>
    <t>18000731</t>
  </si>
  <si>
    <t>18000516</t>
  </si>
  <si>
    <t>TRẦN BẢO	TRÍ</t>
  </si>
  <si>
    <t>18000510</t>
  </si>
  <si>
    <t>18000434</t>
  </si>
  <si>
    <t>HÀ VÕ PHƯƠNG	ANH</t>
  </si>
  <si>
    <t>18005264</t>
  </si>
  <si>
    <t>NGUYỄN NGỌC YẾN	NHI</t>
  </si>
  <si>
    <t>18001018</t>
  </si>
  <si>
    <t>NGUYỄN HỮU	ĐẠT</t>
  </si>
  <si>
    <t>18005710</t>
  </si>
  <si>
    <t>18001056</t>
  </si>
  <si>
    <t xml:space="preserve">LÊ MINH	NHẬT       </t>
  </si>
  <si>
    <t>18000553</t>
  </si>
  <si>
    <t>18000871</t>
  </si>
  <si>
    <t>LƯƠNG NGỌC HOA	BAN</t>
  </si>
  <si>
    <t>18001274</t>
  </si>
  <si>
    <t>HOÀNG HỮU QUỐC	HUY</t>
  </si>
  <si>
    <t>18001058</t>
  </si>
  <si>
    <t>NGUYỄN NGỌC	TÀI</t>
  </si>
  <si>
    <t>18000802</t>
  </si>
  <si>
    <t>NGUYỄN HÀ PHÚ	THỊNH</t>
  </si>
  <si>
    <t>18001292</t>
  </si>
  <si>
    <t xml:space="preserve">LÊ VĂN LƯƠNG </t>
  </si>
  <si>
    <t>18002751</t>
  </si>
  <si>
    <t>18C1 CTM1</t>
  </si>
  <si>
    <t>NGÔ NGUYỄN HOÀNG LỘC</t>
  </si>
  <si>
    <t>18004000</t>
  </si>
  <si>
    <t>HỒ TRỌNG TÍNH</t>
  </si>
  <si>
    <t>19001591</t>
  </si>
  <si>
    <t>PHẠM GIA LÊN</t>
  </si>
  <si>
    <t>18002458</t>
  </si>
  <si>
    <t>NGUYỄN VĂN DUY</t>
  </si>
  <si>
    <t>19001960</t>
  </si>
  <si>
    <t xml:space="preserve">HỒ NGUYỄN THIỆN ĐỨC </t>
  </si>
  <si>
    <t>19001359</t>
  </si>
  <si>
    <t>KML1</t>
  </si>
  <si>
    <t>NGUYỄN THANH THY</t>
  </si>
  <si>
    <t>18002024</t>
  </si>
  <si>
    <t>NGUYỄN TRẦN MINH TRUNG</t>
  </si>
  <si>
    <t>18002520</t>
  </si>
  <si>
    <t>HUỲNH NGUYỄN KIM NGÂN</t>
  </si>
  <si>
    <t>18003636</t>
  </si>
  <si>
    <t>NGUYỄN NGỌC KHÔI</t>
  </si>
  <si>
    <t>18001382</t>
  </si>
  <si>
    <t xml:space="preserve">ĐẶNG PHÚC ĐẠI </t>
  </si>
  <si>
    <t>19001085</t>
  </si>
  <si>
    <t>VÕ HẢI ANH</t>
  </si>
  <si>
    <t>LÊ ĐÌNH TRUNG DŨNG</t>
  </si>
  <si>
    <t>19001150</t>
  </si>
  <si>
    <t>VÕ MINH PHƯƠNG</t>
  </si>
  <si>
    <t>18003205</t>
  </si>
  <si>
    <t>PHẠM THẾ HIỂN</t>
  </si>
  <si>
    <t>18002550</t>
  </si>
  <si>
    <t>NGÔ NHẬT HÀO</t>
  </si>
  <si>
    <t>19004595</t>
  </si>
  <si>
    <t>NGUYỄN ĐỨC QUYỀN</t>
  </si>
  <si>
    <t>19001020</t>
  </si>
  <si>
    <t>NGUYỄN BẢO HOÀNG</t>
  </si>
  <si>
    <t>18002684</t>
  </si>
  <si>
    <t>NGUYỄN THANH TRUNG</t>
  </si>
  <si>
    <t>19000066</t>
  </si>
  <si>
    <t>NGUYỄN LĂNG PHƯỚC AN</t>
  </si>
  <si>
    <t>19000592</t>
  </si>
  <si>
    <t>NGUYỄN HỮU TOÀN</t>
  </si>
  <si>
    <t>19002681</t>
  </si>
  <si>
    <t>TỪ ANH KHOA</t>
  </si>
  <si>
    <t>19004344</t>
  </si>
  <si>
    <t>VŨ THANH TIẾN</t>
  </si>
  <si>
    <t>19001096</t>
  </si>
  <si>
    <t>LÊ NHẬT ANH</t>
  </si>
  <si>
    <t>19001122</t>
  </si>
  <si>
    <t>HỒ MINH TÂN</t>
  </si>
  <si>
    <t>19001187</t>
  </si>
  <si>
    <t>VÕ CÔNG ĐẴNG</t>
  </si>
  <si>
    <t>19001940</t>
  </si>
  <si>
    <t>DƯƠNG VĨNH KHANG</t>
  </si>
  <si>
    <t>1900492</t>
  </si>
  <si>
    <t>TRẦN THÁI TÍN ĐẠT</t>
  </si>
  <si>
    <t>TRẦN ANH HUY</t>
  </si>
  <si>
    <t>19000831</t>
  </si>
  <si>
    <t>0847719039</t>
  </si>
  <si>
    <t>19C1-LĐL1</t>
  </si>
  <si>
    <t>0982149597</t>
  </si>
  <si>
    <t>THỐNG KÊ DANH SÁCH
CB-GV-NV THAM GIA CLB XANH</t>
  </si>
  <si>
    <t>HOẠT ĐỘNG</t>
  </si>
  <si>
    <t>TỔNG</t>
  </si>
  <si>
    <t>CB-GV-NV</t>
  </si>
  <si>
    <t>TỔNG THÀNH VIÊN</t>
  </si>
  <si>
    <t>x</t>
  </si>
  <si>
    <t>LƯU THỊ THÚY</t>
  </si>
  <si>
    <t>VÕ THỊ KIM THƯ</t>
  </si>
  <si>
    <t>0964387979</t>
  </si>
  <si>
    <t>0973171638</t>
  </si>
  <si>
    <t>19-10-19</t>
  </si>
  <si>
    <t>NGUYỄN BẠCH CẨM DUNG</t>
  </si>
  <si>
    <t>PHẠM THỊ THANH THÚY</t>
  </si>
  <si>
    <t>0907565615</t>
  </si>
  <si>
    <t>0901332377</t>
  </si>
  <si>
    <t>PHẠM THÀNH TRUNG</t>
  </si>
  <si>
    <t>0395933852</t>
  </si>
  <si>
    <t>CNTT</t>
  </si>
  <si>
    <t>NGÔ HOÀNG KHANG</t>
  </si>
  <si>
    <t>0902970793</t>
  </si>
  <si>
    <t>có h học</t>
  </si>
  <si>
    <t>PHẠM THANH THẮNG</t>
  </si>
  <si>
    <t>0902900871</t>
  </si>
  <si>
    <t>HỒNG CHÂU	 HOÀN</t>
  </si>
  <si>
    <t>VÕ TRẦN HỢP	 TIẾN</t>
  </si>
  <si>
    <t>NGUYỄN NGỌC THÀNH	 TRÍ</t>
  </si>
  <si>
    <t>NGUYỄN VŨ MINH	 QUÂN</t>
  </si>
  <si>
    <t>TRỊNH HỒNG VÂN</t>
  </si>
  <si>
    <t>17T4-KTD1</t>
  </si>
  <si>
    <t>0339862448</t>
  </si>
  <si>
    <t>Kinh tế</t>
  </si>
  <si>
    <t>TRẦN HUỲNH HOA THÚY VY</t>
  </si>
  <si>
    <t>LÊ HỮU THẢO THANH</t>
  </si>
  <si>
    <t>NGUYỄN THÚY HIỀN</t>
  </si>
  <si>
    <t>NGUYỄN THỊ NGỌC TRANG</t>
  </si>
  <si>
    <t>19T4TKW1</t>
  </si>
  <si>
    <t>19C1CMT1</t>
  </si>
  <si>
    <t>19T4CTM1</t>
  </si>
  <si>
    <t>NGUYỄN NGỌC THÀNH TRÍ</t>
  </si>
  <si>
    <t>18T4TKD1</t>
  </si>
  <si>
    <t>HOÀNG HỮU QUỐC HUY</t>
  </si>
  <si>
    <t>NGUYỄN HÙNG PHÁT</t>
  </si>
  <si>
    <t>HỒNG CHÂU HOÀNG</t>
  </si>
  <si>
    <t>VÕ TRẦN HỢP TIẾN</t>
  </si>
  <si>
    <t>19T4LTM1</t>
  </si>
  <si>
    <t>QUÁCH HUỆ BỀN</t>
  </si>
  <si>
    <t>18C1KTD1</t>
  </si>
  <si>
    <t>DANH SÁCH SV THAM GIA CLB XANH
Hoạt động tuyên truyền</t>
  </si>
  <si>
    <t>DANH SÁCH SV THAM GIA CLB XANH
Hoạt động giao lưu và ngoại khóa</t>
  </si>
  <si>
    <t>DANH SÁCH SV THAM GIA CLB XANH
Hoạt động thiện nguyện xanh</t>
  </si>
  <si>
    <t>DANH SÁCH SV THAM GIA CLB XANH
Hoạt động nghiên cứu</t>
  </si>
  <si>
    <t>TRẦN THỊ NGỌC DUNG</t>
  </si>
  <si>
    <t>0917238738</t>
  </si>
  <si>
    <t>X PH</t>
  </si>
  <si>
    <t>PHẠM QUỲNH NHƯ</t>
  </si>
  <si>
    <t>0917737028</t>
  </si>
  <si>
    <t>TRỊNH HOÀNG HIỆP</t>
  </si>
  <si>
    <t>0903383668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</si>
</sst>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6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 applyFont="1" applyAlignment="1"/>
    <xf numFmtId="0" fontId="3" fillId="2" borderId="0" xfId="0" applyFont="1" applyFill="1" applyAlignment="1">
      <alignment wrapText="1"/>
    </xf>
    <xf numFmtId="0" fontId="3" fillId="2" borderId="0" xfId="0" applyFont="1" applyFill="1" applyAlignment="1"/>
    <xf numFmtId="0" fontId="7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/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top" wrapText="1"/>
    </xf>
    <xf numFmtId="0" fontId="3" fillId="2" borderId="1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2" borderId="0" xfId="0" applyFont="1" applyFill="1" applyAlignment="1"/>
    <xf numFmtId="0" fontId="4" fillId="2" borderId="0" xfId="0" applyFont="1" applyFill="1" applyAlignment="1">
      <alignment horizontal="right"/>
    </xf>
    <xf numFmtId="0" fontId="5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/>
    <xf numFmtId="0" fontId="8" fillId="2" borderId="1" xfId="0" quotePrefix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8" fillId="2" borderId="0" xfId="0" applyFont="1" applyFill="1" applyAlignment="1"/>
    <xf numFmtId="0" fontId="8" fillId="0" borderId="1" xfId="0" applyFont="1" applyFill="1" applyBorder="1" applyAlignment="1"/>
    <xf numFmtId="0" fontId="8" fillId="0" borderId="1" xfId="0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/>
    <xf numFmtId="0" fontId="8" fillId="4" borderId="1" xfId="0" applyFont="1" applyFill="1" applyBorder="1" applyAlignment="1"/>
    <xf numFmtId="0" fontId="3" fillId="4" borderId="0" xfId="0" applyFont="1" applyFill="1" applyAlignment="1"/>
    <xf numFmtId="0" fontId="1" fillId="2" borderId="0" xfId="0" applyFont="1" applyFill="1" applyAlignment="1">
      <alignment horizontal="center" vertical="top" wrapText="1"/>
    </xf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238125</xdr:colOff>
      <xdr:row>0</xdr:row>
      <xdr:rowOff>447675</xdr:rowOff>
    </xdr:from>
    <xdr:to>
      <xdr:col>4</xdr:col>
      <xdr:colOff>0</xdr:colOff>
      <xdr:row>0</xdr:row>
      <xdr:rowOff>447675</xdr:rowOff>
    </xdr:to>
    <xdr:cxnSp macro="">
      <xdr:nvCxnSpPr>
        <xdr:cNvPr id="3" name="Straight Connector 2"/>
        <xdr:cNvCxnSpPr/>
      </xdr:nvCxnSpPr>
      <xdr:spPr>
        <a:xfrm>
          <a:off x="3800475" y="447675"/>
          <a:ext cx="771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3" name="Straight Connector 2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180975</xdr:colOff>
      <xdr:row>0</xdr:row>
      <xdr:rowOff>419100</xdr:rowOff>
    </xdr:from>
    <xdr:to>
      <xdr:col>4</xdr:col>
      <xdr:colOff>1866900</xdr:colOff>
      <xdr:row>0</xdr:row>
      <xdr:rowOff>419100</xdr:rowOff>
    </xdr:to>
    <xdr:cxnSp macro="">
      <xdr:nvCxnSpPr>
        <xdr:cNvPr id="4" name="Straight Connector 3"/>
        <xdr:cNvCxnSpPr/>
      </xdr:nvCxnSpPr>
      <xdr:spPr>
        <a:xfrm>
          <a:off x="5895975" y="6286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685800</xdr:colOff>
      <xdr:row>0</xdr:row>
      <xdr:rowOff>419100</xdr:rowOff>
    </xdr:from>
    <xdr:to>
      <xdr:col>6</xdr:col>
      <xdr:colOff>952500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6667500" y="41910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4" name="Straight Connector 3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800100</xdr:colOff>
      <xdr:row>0</xdr:row>
      <xdr:rowOff>447675</xdr:rowOff>
    </xdr:from>
    <xdr:to>
      <xdr:col>6</xdr:col>
      <xdr:colOff>904875</xdr:colOff>
      <xdr:row>0</xdr:row>
      <xdr:rowOff>447675</xdr:rowOff>
    </xdr:to>
    <xdr:cxnSp macro="">
      <xdr:nvCxnSpPr>
        <xdr:cNvPr id="5" name="Straight Connector 4"/>
        <xdr:cNvCxnSpPr/>
      </xdr:nvCxnSpPr>
      <xdr:spPr>
        <a:xfrm>
          <a:off x="6229350" y="447675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4" name="Straight Connector 3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876300</xdr:colOff>
      <xdr:row>0</xdr:row>
      <xdr:rowOff>419100</xdr:rowOff>
    </xdr:from>
    <xdr:to>
      <xdr:col>6</xdr:col>
      <xdr:colOff>1143000</xdr:colOff>
      <xdr:row>0</xdr:row>
      <xdr:rowOff>419100</xdr:rowOff>
    </xdr:to>
    <xdr:cxnSp macro="">
      <xdr:nvCxnSpPr>
        <xdr:cNvPr id="5" name="Straight Connector 4"/>
        <xdr:cNvCxnSpPr/>
      </xdr:nvCxnSpPr>
      <xdr:spPr>
        <a:xfrm>
          <a:off x="6858000" y="41910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4" name="Straight Connector 3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1285875</xdr:colOff>
      <xdr:row>0</xdr:row>
      <xdr:rowOff>419100</xdr:rowOff>
    </xdr:from>
    <xdr:to>
      <xdr:col>6</xdr:col>
      <xdr:colOff>771525</xdr:colOff>
      <xdr:row>0</xdr:row>
      <xdr:rowOff>419100</xdr:rowOff>
    </xdr:to>
    <xdr:cxnSp macro="">
      <xdr:nvCxnSpPr>
        <xdr:cNvPr id="5" name="Straight Connector 4"/>
        <xdr:cNvCxnSpPr/>
      </xdr:nvCxnSpPr>
      <xdr:spPr>
        <a:xfrm>
          <a:off x="6715125" y="41910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A3" zoomScaleNormal="100" workbookViewId="0">
      <selection activeCell="G10" sqref="G10"/>
    </sheetView>
  </sheetViews>
  <sheetFormatPr defaultRowHeight="16.5" x14ac:dyDescent="0.25"/>
  <cols>
    <col min="1" max="1" width="5.42578125" style="9" bestFit="1" customWidth="1"/>
    <col min="2" max="2" width="33.7109375" style="2" bestFit="1" customWidth="1"/>
    <col min="3" max="3" width="18.5703125" style="2" customWidth="1"/>
    <col min="4" max="4" width="18" style="9" customWidth="1"/>
    <col min="5" max="5" width="17.5703125" style="2" customWidth="1"/>
    <col min="6" max="16384" width="9.140625" style="2"/>
  </cols>
  <sheetData>
    <row r="1" spans="1:5" ht="49.5" customHeight="1" x14ac:dyDescent="0.25">
      <c r="A1" s="36" t="s">
        <v>304</v>
      </c>
      <c r="B1" s="36"/>
      <c r="C1" s="39" t="s">
        <v>301</v>
      </c>
      <c r="D1" s="39"/>
      <c r="E1" s="39"/>
    </row>
    <row r="3" spans="1:5" ht="61.5" customHeight="1" x14ac:dyDescent="0.25">
      <c r="A3" s="37" t="s">
        <v>593</v>
      </c>
      <c r="B3" s="37"/>
      <c r="C3" s="37"/>
      <c r="D3" s="37"/>
      <c r="E3" s="37"/>
    </row>
    <row r="4" spans="1:5" x14ac:dyDescent="0.25">
      <c r="A4" s="38" t="s">
        <v>303</v>
      </c>
      <c r="B4" s="38"/>
      <c r="C4" s="38"/>
      <c r="D4" s="38"/>
      <c r="E4" s="38"/>
    </row>
    <row r="5" spans="1:5" x14ac:dyDescent="0.25">
      <c r="A5" s="3"/>
      <c r="B5" s="3"/>
      <c r="C5" s="3"/>
      <c r="D5" s="3"/>
      <c r="E5" s="3"/>
    </row>
    <row r="6" spans="1:5" s="21" customFormat="1" x14ac:dyDescent="0.25">
      <c r="A6" s="20" t="s">
        <v>262</v>
      </c>
      <c r="B6" s="20" t="s">
        <v>594</v>
      </c>
      <c r="C6" s="20" t="s">
        <v>596</v>
      </c>
      <c r="D6" s="20" t="s">
        <v>493</v>
      </c>
      <c r="E6" s="20" t="s">
        <v>595</v>
      </c>
    </row>
    <row r="7" spans="1:5" x14ac:dyDescent="0.25">
      <c r="A7" s="7">
        <v>1</v>
      </c>
      <c r="B7" s="8" t="s">
        <v>305</v>
      </c>
      <c r="C7" s="7">
        <f>COUNTIF('CB-GV-NV'!B7:E46,"Hoạt động thiện nguyện xanh")</f>
        <v>8</v>
      </c>
      <c r="D7" s="7">
        <f>COUNTIF('HOẠT ĐỘNG THIỆN NGUYỆN XANH'!B7:H75,"Hoạt động thiện nguyện xanh")</f>
        <v>56</v>
      </c>
      <c r="E7" s="7">
        <f>C7+D7</f>
        <v>64</v>
      </c>
    </row>
    <row r="8" spans="1:5" x14ac:dyDescent="0.25">
      <c r="A8" s="7">
        <f>A7+1</f>
        <v>2</v>
      </c>
      <c r="B8" s="8" t="s">
        <v>3</v>
      </c>
      <c r="C8" s="7">
        <f>COUNTIF('CB-GV-NV'!B7:E46,"Hoạt động nghiên cứu")</f>
        <v>14</v>
      </c>
      <c r="D8" s="7">
        <f>COUNTIF('HOẠT ĐỘNG NGHIÊN CỨU'!B7:H69,"Hoạt động nghiên cứu")</f>
        <v>26</v>
      </c>
      <c r="E8" s="7">
        <f t="shared" ref="E8:E10" si="0">C8+D8</f>
        <v>40</v>
      </c>
    </row>
    <row r="9" spans="1:5" x14ac:dyDescent="0.25">
      <c r="A9" s="7">
        <f t="shared" ref="A9:A10" si="1">A8+1</f>
        <v>3</v>
      </c>
      <c r="B9" s="8" t="s">
        <v>26</v>
      </c>
      <c r="C9" s="7">
        <f>COUNTIF('CB-GV-NV'!B7:E46,"Hoạt động giao lưu và ngoại khóa")</f>
        <v>8</v>
      </c>
      <c r="D9" s="7">
        <f>COUNTIF('HOẠT ĐỘNG GIAO LƯU- NGOẠI KHÓA'!B7:H90,"Hoạt động giao lưu và ngoại khóa")</f>
        <v>65</v>
      </c>
      <c r="E9" s="7">
        <f t="shared" si="0"/>
        <v>73</v>
      </c>
    </row>
    <row r="10" spans="1:5" x14ac:dyDescent="0.25">
      <c r="A10" s="7">
        <f t="shared" si="1"/>
        <v>4</v>
      </c>
      <c r="B10" s="8" t="s">
        <v>8</v>
      </c>
      <c r="C10" s="7">
        <f>COUNTIF('CB-GV-NV'!B7:E46,"Hoạt động tuyên truyền")</f>
        <v>10</v>
      </c>
      <c r="D10" s="7">
        <f>COUNTIF('HOẠT ĐỘNG TUYÊN TRUYÊN'!B7:H50,"Hoạt động tuyên truyền")</f>
        <v>21</v>
      </c>
      <c r="E10" s="7">
        <f t="shared" si="0"/>
        <v>31</v>
      </c>
    </row>
    <row r="11" spans="1:5" ht="18.75" x14ac:dyDescent="0.25">
      <c r="B11" s="22" t="s">
        <v>597</v>
      </c>
      <c r="C11" s="23">
        <f>SUM(C7:C10)</f>
        <v>40</v>
      </c>
      <c r="D11" s="23">
        <f>SUM(D7:D10)</f>
        <v>168</v>
      </c>
      <c r="E11" s="23">
        <f>SUM(E7:E10)</f>
        <v>208</v>
      </c>
    </row>
  </sheetData>
  <mergeCells count="4">
    <mergeCell ref="A1:B1"/>
    <mergeCell ref="A3:E3"/>
    <mergeCell ref="A4:E4"/>
    <mergeCell ref="C1:E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tabSelected="1" topLeftCell="A30" zoomScaleNormal="100" workbookViewId="0">
      <selection activeCell="F53" sqref="F53"/>
    </sheetView>
  </sheetViews>
  <sheetFormatPr defaultRowHeight="16.5" x14ac:dyDescent="0.25"/>
  <cols>
    <col min="1" max="1" width="5.42578125" style="9" customWidth="1"/>
    <col min="2" max="2" width="33.7109375" style="2" bestFit="1" customWidth="1"/>
    <col min="3" max="3" width="23.5703125" style="2" bestFit="1" customWidth="1"/>
    <col min="4" max="4" width="15.42578125" style="9" bestFit="1" customWidth="1"/>
    <col min="5" max="5" width="34.28515625" style="2" bestFit="1" customWidth="1"/>
    <col min="6" max="6" width="11.85546875" style="2" bestFit="1" customWidth="1"/>
    <col min="7" max="16384" width="9.140625" style="2"/>
  </cols>
  <sheetData>
    <row r="1" spans="1:6" ht="49.5" customHeight="1" x14ac:dyDescent="0.25">
      <c r="A1" s="36" t="s">
        <v>304</v>
      </c>
      <c r="B1" s="36"/>
      <c r="C1" s="1"/>
      <c r="D1" s="39" t="s">
        <v>301</v>
      </c>
      <c r="E1" s="39"/>
      <c r="F1" s="39"/>
    </row>
    <row r="3" spans="1:6" ht="61.5" customHeight="1" x14ac:dyDescent="0.25">
      <c r="A3" s="37" t="s">
        <v>302</v>
      </c>
      <c r="B3" s="37"/>
      <c r="C3" s="37"/>
      <c r="D3" s="37"/>
      <c r="E3" s="37"/>
      <c r="F3" s="37"/>
    </row>
    <row r="4" spans="1:6" x14ac:dyDescent="0.25">
      <c r="A4" s="38" t="s">
        <v>303</v>
      </c>
      <c r="B4" s="38"/>
      <c r="C4" s="38"/>
      <c r="D4" s="38"/>
      <c r="E4" s="38"/>
      <c r="F4" s="38"/>
    </row>
    <row r="5" spans="1:6" x14ac:dyDescent="0.25">
      <c r="A5" s="3"/>
      <c r="B5" s="3"/>
      <c r="C5" s="3"/>
      <c r="D5" s="3"/>
      <c r="E5" s="3"/>
    </row>
    <row r="6" spans="1:6" s="6" customFormat="1" ht="33" x14ac:dyDescent="0.2">
      <c r="A6" s="4" t="s">
        <v>262</v>
      </c>
      <c r="B6" s="4" t="s">
        <v>263</v>
      </c>
      <c r="C6" s="4" t="s">
        <v>264</v>
      </c>
      <c r="D6" s="4" t="s">
        <v>265</v>
      </c>
      <c r="E6" s="5" t="s">
        <v>266</v>
      </c>
      <c r="F6" s="5" t="s">
        <v>603</v>
      </c>
    </row>
    <row r="7" spans="1:6" x14ac:dyDescent="0.25">
      <c r="A7" s="7">
        <v>1</v>
      </c>
      <c r="B7" s="8" t="s">
        <v>278</v>
      </c>
      <c r="C7" s="8" t="s">
        <v>43</v>
      </c>
      <c r="D7" s="7" t="s">
        <v>64</v>
      </c>
      <c r="E7" s="8" t="s">
        <v>8</v>
      </c>
      <c r="F7" s="8"/>
    </row>
    <row r="8" spans="1:6" x14ac:dyDescent="0.25">
      <c r="A8" s="7">
        <f>A7+1</f>
        <v>2</v>
      </c>
      <c r="B8" s="8" t="s">
        <v>270</v>
      </c>
      <c r="C8" s="8" t="s">
        <v>57</v>
      </c>
      <c r="D8" s="7" t="s">
        <v>11</v>
      </c>
      <c r="E8" s="8" t="s">
        <v>8</v>
      </c>
      <c r="F8" s="8" t="s">
        <v>598</v>
      </c>
    </row>
    <row r="9" spans="1:6" x14ac:dyDescent="0.25">
      <c r="A9" s="7">
        <f t="shared" ref="A9:A46" si="0">A8+1</f>
        <v>3</v>
      </c>
      <c r="B9" s="8" t="s">
        <v>291</v>
      </c>
      <c r="C9" s="8" t="s">
        <v>12</v>
      </c>
      <c r="D9" s="7" t="s">
        <v>176</v>
      </c>
      <c r="E9" s="8" t="s">
        <v>305</v>
      </c>
      <c r="F9" s="8"/>
    </row>
    <row r="10" spans="1:6" x14ac:dyDescent="0.25">
      <c r="A10" s="7">
        <f t="shared" si="0"/>
        <v>4</v>
      </c>
      <c r="B10" s="8" t="s">
        <v>293</v>
      </c>
      <c r="C10" s="8" t="s">
        <v>12</v>
      </c>
      <c r="D10" s="7" t="s">
        <v>181</v>
      </c>
      <c r="E10" s="8" t="s">
        <v>26</v>
      </c>
      <c r="F10" s="8"/>
    </row>
    <row r="11" spans="1:6" x14ac:dyDescent="0.25">
      <c r="A11" s="7">
        <f t="shared" si="0"/>
        <v>5</v>
      </c>
      <c r="B11" s="8" t="s">
        <v>187</v>
      </c>
      <c r="C11" s="8" t="s">
        <v>12</v>
      </c>
      <c r="D11" s="7" t="s">
        <v>188</v>
      </c>
      <c r="E11" s="8" t="s">
        <v>26</v>
      </c>
      <c r="F11" s="8"/>
    </row>
    <row r="12" spans="1:6" x14ac:dyDescent="0.25">
      <c r="A12" s="7">
        <f t="shared" si="0"/>
        <v>6</v>
      </c>
      <c r="B12" s="8" t="s">
        <v>294</v>
      </c>
      <c r="C12" s="8" t="s">
        <v>12</v>
      </c>
      <c r="D12" s="7" t="s">
        <v>189</v>
      </c>
      <c r="E12" s="8" t="s">
        <v>26</v>
      </c>
      <c r="F12" s="8" t="s">
        <v>598</v>
      </c>
    </row>
    <row r="13" spans="1:6" s="35" customFormat="1" x14ac:dyDescent="0.25">
      <c r="A13" s="32">
        <f t="shared" si="0"/>
        <v>7</v>
      </c>
      <c r="B13" s="33" t="s">
        <v>268</v>
      </c>
      <c r="C13" s="33" t="s">
        <v>50</v>
      </c>
      <c r="D13" s="32" t="s">
        <v>9</v>
      </c>
      <c r="E13" s="33" t="s">
        <v>3</v>
      </c>
      <c r="F13" s="34" t="s">
        <v>646</v>
      </c>
    </row>
    <row r="14" spans="1:6" x14ac:dyDescent="0.25">
      <c r="A14" s="7">
        <f t="shared" si="0"/>
        <v>8</v>
      </c>
      <c r="B14" s="8" t="s">
        <v>274</v>
      </c>
      <c r="C14" s="8" t="s">
        <v>57</v>
      </c>
      <c r="D14" s="7" t="s">
        <v>49</v>
      </c>
      <c r="E14" s="8" t="s">
        <v>305</v>
      </c>
      <c r="F14" s="8"/>
    </row>
    <row r="15" spans="1:6" x14ac:dyDescent="0.25">
      <c r="A15" s="7">
        <f t="shared" si="0"/>
        <v>9</v>
      </c>
      <c r="B15" s="8" t="s">
        <v>279</v>
      </c>
      <c r="C15" s="8" t="s">
        <v>50</v>
      </c>
      <c r="D15" s="7" t="s">
        <v>65</v>
      </c>
      <c r="E15" s="8" t="s">
        <v>3</v>
      </c>
      <c r="F15" s="8"/>
    </row>
    <row r="16" spans="1:6" x14ac:dyDescent="0.25">
      <c r="A16" s="7">
        <f t="shared" si="0"/>
        <v>10</v>
      </c>
      <c r="B16" s="8" t="s">
        <v>280</v>
      </c>
      <c r="C16" s="8" t="s">
        <v>50</v>
      </c>
      <c r="D16" s="7" t="s">
        <v>66</v>
      </c>
      <c r="E16" s="8" t="s">
        <v>3</v>
      </c>
      <c r="F16" s="8" t="s">
        <v>598</v>
      </c>
    </row>
    <row r="17" spans="1:6" x14ac:dyDescent="0.25">
      <c r="A17" s="7">
        <f t="shared" si="0"/>
        <v>11</v>
      </c>
      <c r="B17" s="8" t="s">
        <v>115</v>
      </c>
      <c r="C17" s="8" t="s">
        <v>50</v>
      </c>
      <c r="D17" s="7" t="s">
        <v>116</v>
      </c>
      <c r="E17" s="8" t="s">
        <v>3</v>
      </c>
      <c r="F17" s="8"/>
    </row>
    <row r="18" spans="1:6" x14ac:dyDescent="0.25">
      <c r="A18" s="7">
        <f t="shared" si="0"/>
        <v>12</v>
      </c>
      <c r="B18" s="8" t="s">
        <v>117</v>
      </c>
      <c r="C18" s="8" t="s">
        <v>50</v>
      </c>
      <c r="D18" s="7" t="s">
        <v>118</v>
      </c>
      <c r="E18" s="8" t="s">
        <v>3</v>
      </c>
      <c r="F18" s="8"/>
    </row>
    <row r="19" spans="1:6" x14ac:dyDescent="0.25">
      <c r="A19" s="7">
        <f t="shared" si="0"/>
        <v>13</v>
      </c>
      <c r="B19" s="8" t="s">
        <v>285</v>
      </c>
      <c r="C19" s="8" t="s">
        <v>50</v>
      </c>
      <c r="D19" s="7" t="s">
        <v>139</v>
      </c>
      <c r="E19" s="8" t="s">
        <v>3</v>
      </c>
      <c r="F19" s="8" t="s">
        <v>598</v>
      </c>
    </row>
    <row r="20" spans="1:6" x14ac:dyDescent="0.25">
      <c r="A20" s="7">
        <f t="shared" si="0"/>
        <v>14</v>
      </c>
      <c r="B20" s="8" t="s">
        <v>287</v>
      </c>
      <c r="C20" s="8" t="s">
        <v>50</v>
      </c>
      <c r="D20" s="7" t="s">
        <v>170</v>
      </c>
      <c r="E20" s="8" t="s">
        <v>8</v>
      </c>
      <c r="F20" s="8" t="s">
        <v>598</v>
      </c>
    </row>
    <row r="21" spans="1:6" x14ac:dyDescent="0.25">
      <c r="A21" s="7">
        <f t="shared" si="0"/>
        <v>15</v>
      </c>
      <c r="B21" s="8" t="s">
        <v>290</v>
      </c>
      <c r="C21" s="8" t="s">
        <v>50</v>
      </c>
      <c r="D21" s="7" t="s">
        <v>175</v>
      </c>
      <c r="E21" s="8" t="s">
        <v>26</v>
      </c>
      <c r="F21" s="8" t="s">
        <v>598</v>
      </c>
    </row>
    <row r="22" spans="1:6" x14ac:dyDescent="0.25">
      <c r="A22" s="7">
        <f t="shared" si="0"/>
        <v>16</v>
      </c>
      <c r="B22" s="8" t="s">
        <v>292</v>
      </c>
      <c r="C22" s="8" t="s">
        <v>50</v>
      </c>
      <c r="D22" s="7" t="s">
        <v>177</v>
      </c>
      <c r="E22" s="8" t="s">
        <v>3</v>
      </c>
      <c r="F22" s="8"/>
    </row>
    <row r="23" spans="1:6" x14ac:dyDescent="0.25">
      <c r="A23" s="7">
        <f t="shared" si="0"/>
        <v>17</v>
      </c>
      <c r="B23" s="8" t="s">
        <v>269</v>
      </c>
      <c r="C23" s="8" t="s">
        <v>57</v>
      </c>
      <c r="D23" s="7" t="s">
        <v>6</v>
      </c>
      <c r="E23" s="8" t="s">
        <v>8</v>
      </c>
      <c r="F23" s="8"/>
    </row>
    <row r="24" spans="1:6" x14ac:dyDescent="0.25">
      <c r="A24" s="7">
        <f t="shared" si="0"/>
        <v>18</v>
      </c>
      <c r="B24" s="8" t="s">
        <v>271</v>
      </c>
      <c r="C24" s="8" t="s">
        <v>57</v>
      </c>
      <c r="D24" s="7" t="s">
        <v>13</v>
      </c>
      <c r="E24" s="8" t="s">
        <v>8</v>
      </c>
      <c r="F24" s="8" t="s">
        <v>598</v>
      </c>
    </row>
    <row r="25" spans="1:6" x14ac:dyDescent="0.25">
      <c r="A25" s="7">
        <f t="shared" si="0"/>
        <v>19</v>
      </c>
      <c r="B25" s="8" t="s">
        <v>275</v>
      </c>
      <c r="C25" s="8" t="s">
        <v>7</v>
      </c>
      <c r="D25" s="7" t="s">
        <v>51</v>
      </c>
      <c r="E25" s="8" t="s">
        <v>3</v>
      </c>
      <c r="F25" s="8" t="s">
        <v>598</v>
      </c>
    </row>
    <row r="26" spans="1:6" x14ac:dyDescent="0.25">
      <c r="A26" s="7">
        <f>A25+1</f>
        <v>20</v>
      </c>
      <c r="B26" s="8" t="s">
        <v>283</v>
      </c>
      <c r="C26" s="8" t="s">
        <v>7</v>
      </c>
      <c r="D26" s="7" t="s">
        <v>74</v>
      </c>
      <c r="E26" s="8" t="s">
        <v>3</v>
      </c>
      <c r="F26" s="8" t="s">
        <v>598</v>
      </c>
    </row>
    <row r="27" spans="1:6" x14ac:dyDescent="0.25">
      <c r="A27" s="7">
        <v>21</v>
      </c>
      <c r="B27" s="8" t="s">
        <v>644</v>
      </c>
      <c r="C27" s="8" t="s">
        <v>7</v>
      </c>
      <c r="D27" s="19" t="s">
        <v>645</v>
      </c>
      <c r="E27" s="8" t="s">
        <v>3</v>
      </c>
      <c r="F27" s="8"/>
    </row>
    <row r="28" spans="1:6" x14ac:dyDescent="0.25">
      <c r="A28" s="7">
        <v>22</v>
      </c>
      <c r="B28" s="8" t="s">
        <v>277</v>
      </c>
      <c r="C28" s="8" t="s">
        <v>57</v>
      </c>
      <c r="D28" s="7" t="s">
        <v>63</v>
      </c>
      <c r="E28" s="8" t="s">
        <v>305</v>
      </c>
      <c r="F28" s="8" t="s">
        <v>598</v>
      </c>
    </row>
    <row r="29" spans="1:6" x14ac:dyDescent="0.25">
      <c r="A29" s="7">
        <f t="shared" si="0"/>
        <v>23</v>
      </c>
      <c r="B29" s="8" t="s">
        <v>281</v>
      </c>
      <c r="C29" s="8" t="s">
        <v>57</v>
      </c>
      <c r="D29" s="7" t="s">
        <v>67</v>
      </c>
      <c r="E29" s="8" t="s">
        <v>8</v>
      </c>
      <c r="F29" s="8" t="s">
        <v>598</v>
      </c>
    </row>
    <row r="30" spans="1:6" x14ac:dyDescent="0.25">
      <c r="A30" s="7">
        <f t="shared" si="0"/>
        <v>24</v>
      </c>
      <c r="B30" s="8" t="s">
        <v>300</v>
      </c>
      <c r="C30" s="8" t="s">
        <v>57</v>
      </c>
      <c r="D30" s="7" t="s">
        <v>135</v>
      </c>
      <c r="E30" s="8" t="s">
        <v>8</v>
      </c>
      <c r="F30" s="8" t="s">
        <v>598</v>
      </c>
    </row>
    <row r="31" spans="1:6" x14ac:dyDescent="0.25">
      <c r="A31" s="7">
        <f t="shared" si="0"/>
        <v>25</v>
      </c>
      <c r="B31" s="8" t="s">
        <v>286</v>
      </c>
      <c r="C31" s="8" t="s">
        <v>57</v>
      </c>
      <c r="D31" s="7" t="s">
        <v>147</v>
      </c>
      <c r="E31" s="8" t="s">
        <v>305</v>
      </c>
      <c r="F31" s="8" t="s">
        <v>598</v>
      </c>
    </row>
    <row r="32" spans="1:6" x14ac:dyDescent="0.25">
      <c r="A32" s="7">
        <f t="shared" si="0"/>
        <v>26</v>
      </c>
      <c r="B32" s="8" t="s">
        <v>288</v>
      </c>
      <c r="C32" s="8" t="s">
        <v>57</v>
      </c>
      <c r="D32" s="7" t="s">
        <v>171</v>
      </c>
      <c r="E32" s="8" t="s">
        <v>26</v>
      </c>
      <c r="F32" s="8" t="s">
        <v>598</v>
      </c>
    </row>
    <row r="33" spans="1:6" x14ac:dyDescent="0.25">
      <c r="A33" s="7">
        <f t="shared" si="0"/>
        <v>27</v>
      </c>
      <c r="B33" s="8" t="s">
        <v>289</v>
      </c>
      <c r="C33" s="8" t="s">
        <v>57</v>
      </c>
      <c r="D33" s="7" t="s">
        <v>172</v>
      </c>
      <c r="E33" s="8" t="s">
        <v>26</v>
      </c>
      <c r="F33" s="8" t="s">
        <v>598</v>
      </c>
    </row>
    <row r="34" spans="1:6" x14ac:dyDescent="0.25">
      <c r="A34" s="7">
        <f t="shared" si="0"/>
        <v>28</v>
      </c>
      <c r="B34" s="8" t="s">
        <v>297</v>
      </c>
      <c r="C34" s="8" t="s">
        <v>57</v>
      </c>
      <c r="D34" s="7" t="s">
        <v>247</v>
      </c>
      <c r="E34" s="8" t="s">
        <v>8</v>
      </c>
      <c r="F34" s="8" t="s">
        <v>598</v>
      </c>
    </row>
    <row r="35" spans="1:6" x14ac:dyDescent="0.25">
      <c r="A35" s="7">
        <f>A34+1</f>
        <v>29</v>
      </c>
      <c r="B35" s="8" t="s">
        <v>207</v>
      </c>
      <c r="C35" s="8" t="s">
        <v>17</v>
      </c>
      <c r="D35" s="7" t="s">
        <v>208</v>
      </c>
      <c r="E35" s="8" t="s">
        <v>26</v>
      </c>
      <c r="F35" s="8" t="s">
        <v>598</v>
      </c>
    </row>
    <row r="36" spans="1:6" x14ac:dyDescent="0.25">
      <c r="A36" s="7">
        <f t="shared" si="0"/>
        <v>30</v>
      </c>
      <c r="B36" s="8" t="s">
        <v>268</v>
      </c>
      <c r="C36" s="8" t="s">
        <v>5</v>
      </c>
      <c r="D36" s="7" t="s">
        <v>4</v>
      </c>
      <c r="E36" s="8" t="s">
        <v>3</v>
      </c>
      <c r="F36" s="8"/>
    </row>
    <row r="37" spans="1:6" x14ac:dyDescent="0.25">
      <c r="A37" s="7">
        <f t="shared" si="0"/>
        <v>31</v>
      </c>
      <c r="B37" s="8" t="s">
        <v>272</v>
      </c>
      <c r="C37" s="8" t="s">
        <v>5</v>
      </c>
      <c r="D37" s="7" t="s">
        <v>14</v>
      </c>
      <c r="E37" s="8" t="s">
        <v>8</v>
      </c>
      <c r="F37" s="8"/>
    </row>
    <row r="38" spans="1:6" x14ac:dyDescent="0.25">
      <c r="A38" s="7">
        <f t="shared" si="0"/>
        <v>32</v>
      </c>
      <c r="B38" s="8" t="s">
        <v>284</v>
      </c>
      <c r="C38" s="8" t="s">
        <v>5</v>
      </c>
      <c r="D38" s="7" t="s">
        <v>103</v>
      </c>
      <c r="E38" s="8" t="s">
        <v>3</v>
      </c>
      <c r="F38" s="8" t="s">
        <v>598</v>
      </c>
    </row>
    <row r="39" spans="1:6" x14ac:dyDescent="0.25">
      <c r="A39" s="7">
        <f t="shared" si="0"/>
        <v>33</v>
      </c>
      <c r="B39" s="8" t="s">
        <v>267</v>
      </c>
      <c r="C39" s="8" t="s">
        <v>2</v>
      </c>
      <c r="D39" s="7" t="s">
        <v>1</v>
      </c>
      <c r="E39" s="8" t="s">
        <v>3</v>
      </c>
      <c r="F39" s="8" t="s">
        <v>598</v>
      </c>
    </row>
    <row r="40" spans="1:6" x14ac:dyDescent="0.25">
      <c r="A40" s="7">
        <f t="shared" si="0"/>
        <v>34</v>
      </c>
      <c r="B40" s="8" t="s">
        <v>296</v>
      </c>
      <c r="C40" s="8" t="s">
        <v>2</v>
      </c>
      <c r="D40" s="7" t="s">
        <v>246</v>
      </c>
      <c r="E40" s="8" t="s">
        <v>305</v>
      </c>
      <c r="F40" s="8" t="s">
        <v>598</v>
      </c>
    </row>
    <row r="41" spans="1:6" x14ac:dyDescent="0.25">
      <c r="A41" s="7">
        <f t="shared" si="0"/>
        <v>35</v>
      </c>
      <c r="B41" s="8" t="s">
        <v>276</v>
      </c>
      <c r="C41" s="8" t="s">
        <v>61</v>
      </c>
      <c r="D41" s="7" t="s">
        <v>60</v>
      </c>
      <c r="E41" s="8" t="s">
        <v>305</v>
      </c>
      <c r="F41" s="8"/>
    </row>
    <row r="42" spans="1:6" x14ac:dyDescent="0.25">
      <c r="A42" s="7">
        <f t="shared" si="0"/>
        <v>36</v>
      </c>
      <c r="B42" s="8" t="s">
        <v>282</v>
      </c>
      <c r="C42" s="8" t="s">
        <v>61</v>
      </c>
      <c r="D42" s="7" t="s">
        <v>68</v>
      </c>
      <c r="E42" s="8" t="s">
        <v>305</v>
      </c>
      <c r="F42" s="8"/>
    </row>
    <row r="43" spans="1:6" x14ac:dyDescent="0.25">
      <c r="A43" s="7">
        <f t="shared" si="0"/>
        <v>37</v>
      </c>
      <c r="B43" s="8" t="s">
        <v>298</v>
      </c>
      <c r="C43" s="8" t="s">
        <v>260</v>
      </c>
      <c r="D43" s="7" t="s">
        <v>259</v>
      </c>
      <c r="E43" s="8" t="s">
        <v>3</v>
      </c>
      <c r="F43" s="8"/>
    </row>
    <row r="44" spans="1:6" x14ac:dyDescent="0.25">
      <c r="A44" s="7">
        <f t="shared" si="0"/>
        <v>38</v>
      </c>
      <c r="B44" s="8" t="s">
        <v>299</v>
      </c>
      <c r="C44" s="8" t="s">
        <v>260</v>
      </c>
      <c r="D44" s="7" t="s">
        <v>261</v>
      </c>
      <c r="E44" s="8" t="s">
        <v>305</v>
      </c>
      <c r="F44" s="8" t="s">
        <v>598</v>
      </c>
    </row>
    <row r="45" spans="1:6" x14ac:dyDescent="0.25">
      <c r="A45" s="7">
        <f t="shared" si="0"/>
        <v>39</v>
      </c>
      <c r="B45" s="8" t="s">
        <v>273</v>
      </c>
      <c r="C45" s="8" t="s">
        <v>45</v>
      </c>
      <c r="D45" s="7" t="s">
        <v>44</v>
      </c>
      <c r="E45" s="8" t="s">
        <v>8</v>
      </c>
      <c r="F45" s="8" t="s">
        <v>598</v>
      </c>
    </row>
    <row r="46" spans="1:6" x14ac:dyDescent="0.25">
      <c r="A46" s="7">
        <f t="shared" si="0"/>
        <v>40</v>
      </c>
      <c r="B46" s="8" t="s">
        <v>295</v>
      </c>
      <c r="C46" s="8" t="s">
        <v>45</v>
      </c>
      <c r="D46" s="7">
        <v>903348055</v>
      </c>
      <c r="E46" s="8" t="s">
        <v>26</v>
      </c>
      <c r="F46" s="8"/>
    </row>
    <row r="47" spans="1:6" x14ac:dyDescent="0.25">
      <c r="A47" s="7">
        <v>41</v>
      </c>
      <c r="B47" s="8" t="s">
        <v>458</v>
      </c>
      <c r="C47" s="8" t="s">
        <v>57</v>
      </c>
      <c r="D47" s="19" t="s">
        <v>62</v>
      </c>
      <c r="E47" s="8" t="s">
        <v>305</v>
      </c>
      <c r="F47" s="8" t="s">
        <v>598</v>
      </c>
    </row>
    <row r="48" spans="1:6" x14ac:dyDescent="0.25">
      <c r="A48" s="7">
        <v>42</v>
      </c>
      <c r="B48" s="8" t="s">
        <v>458</v>
      </c>
      <c r="C48" s="8" t="s">
        <v>57</v>
      </c>
      <c r="D48" s="19" t="s">
        <v>62</v>
      </c>
      <c r="E48" s="8" t="s">
        <v>305</v>
      </c>
      <c r="F48" s="8" t="s">
        <v>598</v>
      </c>
    </row>
    <row r="49" spans="1:6" x14ac:dyDescent="0.25">
      <c r="A49" s="24">
        <v>43</v>
      </c>
      <c r="B49" s="25" t="s">
        <v>599</v>
      </c>
      <c r="C49" s="25" t="s">
        <v>7</v>
      </c>
      <c r="D49" s="26" t="s">
        <v>601</v>
      </c>
      <c r="E49" s="25" t="s">
        <v>3</v>
      </c>
      <c r="F49" s="8" t="s">
        <v>598</v>
      </c>
    </row>
    <row r="50" spans="1:6" x14ac:dyDescent="0.25">
      <c r="A50" s="24">
        <v>44</v>
      </c>
      <c r="B50" s="25" t="s">
        <v>600</v>
      </c>
      <c r="C50" s="25" t="s">
        <v>7</v>
      </c>
      <c r="D50" s="26" t="s">
        <v>602</v>
      </c>
      <c r="E50" s="25" t="s">
        <v>3</v>
      </c>
      <c r="F50" s="8" t="s">
        <v>598</v>
      </c>
    </row>
    <row r="51" spans="1:6" x14ac:dyDescent="0.25">
      <c r="A51" s="24">
        <v>45</v>
      </c>
      <c r="B51" s="25" t="s">
        <v>604</v>
      </c>
      <c r="C51" s="25" t="s">
        <v>17</v>
      </c>
      <c r="D51" s="26" t="s">
        <v>607</v>
      </c>
      <c r="E51" s="25" t="s">
        <v>26</v>
      </c>
      <c r="F51" s="8"/>
    </row>
    <row r="52" spans="1:6" x14ac:dyDescent="0.25">
      <c r="A52" s="24">
        <v>46</v>
      </c>
      <c r="B52" s="25" t="s">
        <v>605</v>
      </c>
      <c r="C52" s="25" t="s">
        <v>17</v>
      </c>
      <c r="D52" s="26" t="s">
        <v>606</v>
      </c>
      <c r="E52" s="25" t="s">
        <v>26</v>
      </c>
      <c r="F52" s="8"/>
    </row>
    <row r="53" spans="1:6" x14ac:dyDescent="0.25">
      <c r="A53" s="24">
        <v>47</v>
      </c>
      <c r="B53" s="25" t="s">
        <v>647</v>
      </c>
      <c r="C53" s="25" t="s">
        <v>7</v>
      </c>
      <c r="D53" s="26" t="s">
        <v>648</v>
      </c>
      <c r="E53" s="25" t="s">
        <v>3</v>
      </c>
      <c r="F53" s="8"/>
    </row>
    <row r="54" spans="1:6" x14ac:dyDescent="0.25">
      <c r="A54" s="24">
        <v>48</v>
      </c>
      <c r="B54" s="25" t="s">
        <v>649</v>
      </c>
      <c r="C54" s="25" t="s">
        <v>7</v>
      </c>
      <c r="D54" s="26" t="s">
        <v>650</v>
      </c>
      <c r="E54" s="25" t="s">
        <v>3</v>
      </c>
      <c r="F54" s="8"/>
    </row>
    <row r="55" spans="1:6" x14ac:dyDescent="0.25">
      <c r="A55" s="7"/>
      <c r="B55" s="8"/>
      <c r="C55" s="8"/>
      <c r="D55" s="7"/>
      <c r="E55" s="8"/>
      <c r="F55" s="8"/>
    </row>
    <row r="56" spans="1:6" x14ac:dyDescent="0.25">
      <c r="A56" s="7"/>
      <c r="B56" s="8"/>
      <c r="C56" s="8"/>
      <c r="D56" s="7"/>
      <c r="E56" s="8"/>
      <c r="F56" s="8"/>
    </row>
    <row r="57" spans="1:6" x14ac:dyDescent="0.25">
      <c r="A57" s="7"/>
      <c r="B57" s="8"/>
      <c r="C57" s="8"/>
      <c r="D57" s="7"/>
      <c r="E57" s="8"/>
      <c r="F57" s="8"/>
    </row>
  </sheetData>
  <autoFilter ref="A6:F6">
    <sortState ref="A7:F46">
      <sortCondition ref="C6"/>
    </sortState>
  </autoFilter>
  <mergeCells count="4">
    <mergeCell ref="A1:B1"/>
    <mergeCell ref="D1:F1"/>
    <mergeCell ref="A4:F4"/>
    <mergeCell ref="A3:F3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opLeftCell="A23" zoomScaleNormal="100" workbookViewId="0">
      <selection activeCell="F39" sqref="F39"/>
    </sheetView>
  </sheetViews>
  <sheetFormatPr defaultRowHeight="16.5" x14ac:dyDescent="0.25"/>
  <cols>
    <col min="1" max="1" width="5.42578125" style="9" bestFit="1" customWidth="1"/>
    <col min="2" max="2" width="33.7109375" style="2" bestFit="1" customWidth="1"/>
    <col min="3" max="3" width="11.5703125" style="2" bestFit="1" customWidth="1"/>
    <col min="4" max="4" width="23.5703125" style="2" bestFit="1" customWidth="1"/>
    <col min="5" max="5" width="15.42578125" style="9" bestFit="1" customWidth="1"/>
    <col min="6" max="6" width="21.28515625" style="9" bestFit="1" customWidth="1"/>
    <col min="7" max="7" width="27.85546875" style="2" bestFit="1" customWidth="1"/>
    <col min="8" max="8" width="11.85546875" style="2" bestFit="1" customWidth="1"/>
    <col min="9" max="16384" width="9.140625" style="2"/>
  </cols>
  <sheetData>
    <row r="1" spans="1:8" ht="49.5" customHeight="1" x14ac:dyDescent="0.25">
      <c r="A1" s="36" t="s">
        <v>304</v>
      </c>
      <c r="B1" s="36"/>
      <c r="C1" s="10"/>
      <c r="D1" s="1"/>
      <c r="E1" s="39" t="s">
        <v>301</v>
      </c>
      <c r="F1" s="39"/>
      <c r="G1" s="39"/>
      <c r="H1" s="39"/>
    </row>
    <row r="3" spans="1:8" ht="61.5" customHeight="1" x14ac:dyDescent="0.25">
      <c r="A3" s="37" t="s">
        <v>640</v>
      </c>
      <c r="B3" s="37"/>
      <c r="C3" s="37"/>
      <c r="D3" s="37"/>
      <c r="E3" s="37"/>
      <c r="F3" s="37"/>
      <c r="G3" s="37"/>
      <c r="H3" s="37"/>
    </row>
    <row r="4" spans="1:8" x14ac:dyDescent="0.25">
      <c r="A4" s="38" t="s">
        <v>303</v>
      </c>
      <c r="B4" s="38"/>
      <c r="C4" s="38"/>
      <c r="D4" s="38"/>
      <c r="E4" s="38"/>
      <c r="F4" s="38"/>
      <c r="G4" s="38"/>
      <c r="H4" s="38"/>
    </row>
    <row r="5" spans="1:8" x14ac:dyDescent="0.25">
      <c r="A5" s="3"/>
      <c r="B5" s="3"/>
      <c r="C5" s="3"/>
      <c r="D5" s="3"/>
      <c r="E5" s="3"/>
      <c r="F5" s="3"/>
      <c r="G5" s="3"/>
    </row>
    <row r="6" spans="1:8" s="6" customFormat="1" ht="33" x14ac:dyDescent="0.2">
      <c r="A6" s="4" t="s">
        <v>262</v>
      </c>
      <c r="B6" s="4" t="s">
        <v>263</v>
      </c>
      <c r="C6" s="4" t="s">
        <v>0</v>
      </c>
      <c r="D6" s="4" t="s">
        <v>306</v>
      </c>
      <c r="E6" s="4" t="s">
        <v>265</v>
      </c>
      <c r="F6" s="4" t="s">
        <v>307</v>
      </c>
      <c r="G6" s="5" t="s">
        <v>266</v>
      </c>
      <c r="H6" s="5" t="s">
        <v>603</v>
      </c>
    </row>
    <row r="7" spans="1:8" x14ac:dyDescent="0.25">
      <c r="A7" s="7">
        <v>1</v>
      </c>
      <c r="B7" s="8" t="s">
        <v>311</v>
      </c>
      <c r="C7" s="7">
        <v>17000721</v>
      </c>
      <c r="D7" s="7" t="s">
        <v>78</v>
      </c>
      <c r="E7" s="7" t="s">
        <v>79</v>
      </c>
      <c r="F7" s="11" t="s">
        <v>43</v>
      </c>
      <c r="G7" s="18" t="s">
        <v>8</v>
      </c>
      <c r="H7" s="8"/>
    </row>
    <row r="8" spans="1:8" x14ac:dyDescent="0.25">
      <c r="A8" s="7">
        <f>A7+1</f>
        <v>2</v>
      </c>
      <c r="B8" s="8" t="s">
        <v>638</v>
      </c>
      <c r="C8" s="7">
        <v>18005334</v>
      </c>
      <c r="D8" s="7" t="s">
        <v>80</v>
      </c>
      <c r="E8" s="7" t="s">
        <v>81</v>
      </c>
      <c r="F8" s="11" t="s">
        <v>43</v>
      </c>
      <c r="G8" s="18" t="s">
        <v>8</v>
      </c>
      <c r="H8" s="8" t="s">
        <v>598</v>
      </c>
    </row>
    <row r="9" spans="1:8" x14ac:dyDescent="0.25">
      <c r="A9" s="7">
        <f t="shared" ref="A9:A39" si="0">A8+1</f>
        <v>3</v>
      </c>
      <c r="B9" s="8" t="s">
        <v>309</v>
      </c>
      <c r="C9" s="7">
        <v>18002433</v>
      </c>
      <c r="D9" s="7" t="s">
        <v>69</v>
      </c>
      <c r="E9" s="7" t="s">
        <v>70</v>
      </c>
      <c r="F9" s="11" t="s">
        <v>10</v>
      </c>
      <c r="G9" s="18" t="s">
        <v>8</v>
      </c>
      <c r="H9" s="8"/>
    </row>
    <row r="10" spans="1:8" x14ac:dyDescent="0.25">
      <c r="A10" s="7">
        <f t="shared" si="0"/>
        <v>4</v>
      </c>
      <c r="B10" s="8" t="s">
        <v>310</v>
      </c>
      <c r="C10" s="7">
        <v>18001289</v>
      </c>
      <c r="D10" s="7" t="s">
        <v>71</v>
      </c>
      <c r="E10" s="7" t="s">
        <v>72</v>
      </c>
      <c r="F10" s="11" t="s">
        <v>73</v>
      </c>
      <c r="G10" s="18" t="s">
        <v>8</v>
      </c>
      <c r="H10" s="8"/>
    </row>
    <row r="11" spans="1:8" x14ac:dyDescent="0.25">
      <c r="A11" s="7">
        <f t="shared" si="0"/>
        <v>5</v>
      </c>
      <c r="B11" s="8" t="s">
        <v>315</v>
      </c>
      <c r="C11" s="7">
        <v>18002595</v>
      </c>
      <c r="D11" s="7" t="s">
        <v>198</v>
      </c>
      <c r="E11" s="7" t="s">
        <v>209</v>
      </c>
      <c r="F11" s="11" t="s">
        <v>73</v>
      </c>
      <c r="G11" s="18" t="s">
        <v>8</v>
      </c>
      <c r="H11" s="8"/>
    </row>
    <row r="12" spans="1:8" x14ac:dyDescent="0.25">
      <c r="A12" s="7">
        <f t="shared" si="0"/>
        <v>6</v>
      </c>
      <c r="B12" s="8" t="s">
        <v>323</v>
      </c>
      <c r="C12" s="7">
        <v>18002508</v>
      </c>
      <c r="D12" s="7" t="s">
        <v>244</v>
      </c>
      <c r="E12" s="7" t="s">
        <v>245</v>
      </c>
      <c r="F12" s="11" t="s">
        <v>73</v>
      </c>
      <c r="G12" s="18" t="s">
        <v>8</v>
      </c>
      <c r="H12" s="8"/>
    </row>
    <row r="13" spans="1:8" x14ac:dyDescent="0.25">
      <c r="A13" s="7">
        <f t="shared" si="0"/>
        <v>7</v>
      </c>
      <c r="B13" s="8" t="s">
        <v>314</v>
      </c>
      <c r="C13" s="7">
        <v>18000336</v>
      </c>
      <c r="D13" s="7" t="s">
        <v>99</v>
      </c>
      <c r="E13" s="7" t="s">
        <v>102</v>
      </c>
      <c r="F13" s="11" t="s">
        <v>7</v>
      </c>
      <c r="G13" s="18" t="s">
        <v>8</v>
      </c>
      <c r="H13" s="8"/>
    </row>
    <row r="14" spans="1:8" x14ac:dyDescent="0.25">
      <c r="A14" s="7">
        <f t="shared" si="0"/>
        <v>8</v>
      </c>
      <c r="B14" s="8" t="s">
        <v>313</v>
      </c>
      <c r="C14" s="7">
        <v>18000987</v>
      </c>
      <c r="D14" s="7" t="s">
        <v>39</v>
      </c>
      <c r="E14" s="7" t="s">
        <v>86</v>
      </c>
      <c r="F14" s="11" t="s">
        <v>5</v>
      </c>
      <c r="G14" s="18" t="s">
        <v>8</v>
      </c>
      <c r="H14" s="8"/>
    </row>
    <row r="15" spans="1:8" x14ac:dyDescent="0.25">
      <c r="A15" s="7">
        <f t="shared" si="0"/>
        <v>9</v>
      </c>
      <c r="B15" s="8" t="s">
        <v>250</v>
      </c>
      <c r="C15" s="7">
        <v>19004079</v>
      </c>
      <c r="D15" s="7" t="s">
        <v>248</v>
      </c>
      <c r="E15" s="7" t="s">
        <v>251</v>
      </c>
      <c r="F15" s="11" t="s">
        <v>5</v>
      </c>
      <c r="G15" s="18" t="s">
        <v>8</v>
      </c>
      <c r="H15" s="8"/>
    </row>
    <row r="16" spans="1:8" x14ac:dyDescent="0.25">
      <c r="A16" s="7">
        <f t="shared" si="0"/>
        <v>10</v>
      </c>
      <c r="B16" s="8" t="s">
        <v>324</v>
      </c>
      <c r="C16" s="7">
        <v>18000782</v>
      </c>
      <c r="D16" s="7" t="s">
        <v>39</v>
      </c>
      <c r="E16" s="7" t="s">
        <v>254</v>
      </c>
      <c r="F16" s="11" t="s">
        <v>5</v>
      </c>
      <c r="G16" s="18" t="s">
        <v>8</v>
      </c>
      <c r="H16" s="8"/>
    </row>
    <row r="17" spans="1:8" x14ac:dyDescent="0.25">
      <c r="A17" s="7">
        <f t="shared" si="0"/>
        <v>11</v>
      </c>
      <c r="B17" s="8" t="s">
        <v>324</v>
      </c>
      <c r="C17" s="7">
        <v>18000782</v>
      </c>
      <c r="D17" s="7" t="s">
        <v>39</v>
      </c>
      <c r="E17" s="7" t="s">
        <v>254</v>
      </c>
      <c r="F17" s="11" t="s">
        <v>5</v>
      </c>
      <c r="G17" s="18" t="s">
        <v>8</v>
      </c>
      <c r="H17" s="8"/>
    </row>
    <row r="18" spans="1:8" x14ac:dyDescent="0.25">
      <c r="A18" s="7">
        <f t="shared" si="0"/>
        <v>12</v>
      </c>
      <c r="B18" s="8" t="s">
        <v>325</v>
      </c>
      <c r="C18" s="7">
        <v>18001078</v>
      </c>
      <c r="D18" s="7" t="s">
        <v>39</v>
      </c>
      <c r="E18" s="7">
        <v>909411493</v>
      </c>
      <c r="F18" s="11" t="s">
        <v>5</v>
      </c>
      <c r="G18" s="18" t="s">
        <v>8</v>
      </c>
      <c r="H18" s="8"/>
    </row>
    <row r="19" spans="1:8" x14ac:dyDescent="0.25">
      <c r="A19" s="7">
        <f t="shared" si="0"/>
        <v>13</v>
      </c>
      <c r="B19" s="8" t="s">
        <v>308</v>
      </c>
      <c r="C19" s="7">
        <v>19001251</v>
      </c>
      <c r="D19" s="7" t="s">
        <v>591</v>
      </c>
      <c r="E19" s="7" t="s">
        <v>56</v>
      </c>
      <c r="F19" s="11" t="s">
        <v>37</v>
      </c>
      <c r="G19" s="18" t="s">
        <v>8</v>
      </c>
      <c r="H19" s="8"/>
    </row>
    <row r="20" spans="1:8" x14ac:dyDescent="0.25">
      <c r="A20" s="7">
        <f t="shared" si="0"/>
        <v>14</v>
      </c>
      <c r="B20" s="8" t="s">
        <v>308</v>
      </c>
      <c r="C20" s="7">
        <v>19001251</v>
      </c>
      <c r="D20" s="7" t="s">
        <v>591</v>
      </c>
      <c r="E20" s="7" t="s">
        <v>56</v>
      </c>
      <c r="F20" s="11" t="s">
        <v>37</v>
      </c>
      <c r="G20" s="18" t="s">
        <v>8</v>
      </c>
      <c r="H20" s="8"/>
    </row>
    <row r="21" spans="1:8" x14ac:dyDescent="0.25">
      <c r="A21" s="7">
        <f t="shared" si="0"/>
        <v>15</v>
      </c>
      <c r="B21" s="8" t="s">
        <v>316</v>
      </c>
      <c r="C21" s="7">
        <v>19004708</v>
      </c>
      <c r="D21" s="7" t="s">
        <v>216</v>
      </c>
      <c r="E21" s="7" t="s">
        <v>219</v>
      </c>
      <c r="F21" s="11" t="s">
        <v>37</v>
      </c>
      <c r="G21" s="18" t="s">
        <v>8</v>
      </c>
      <c r="H21" s="8"/>
    </row>
    <row r="22" spans="1:8" x14ac:dyDescent="0.25">
      <c r="A22" s="7">
        <f t="shared" si="0"/>
        <v>16</v>
      </c>
      <c r="B22" s="8" t="s">
        <v>317</v>
      </c>
      <c r="C22" s="7">
        <v>19001599</v>
      </c>
      <c r="D22" s="7" t="s">
        <v>216</v>
      </c>
      <c r="E22" s="7" t="s">
        <v>226</v>
      </c>
      <c r="F22" s="11" t="s">
        <v>37</v>
      </c>
      <c r="G22" s="18" t="s">
        <v>8</v>
      </c>
      <c r="H22" s="8"/>
    </row>
    <row r="23" spans="1:8" x14ac:dyDescent="0.25">
      <c r="A23" s="7">
        <f t="shared" si="0"/>
        <v>17</v>
      </c>
      <c r="B23" s="8" t="s">
        <v>318</v>
      </c>
      <c r="C23" s="7">
        <v>19001648</v>
      </c>
      <c r="D23" s="7" t="s">
        <v>216</v>
      </c>
      <c r="E23" s="7"/>
      <c r="F23" s="11" t="s">
        <v>37</v>
      </c>
      <c r="G23" s="18" t="s">
        <v>8</v>
      </c>
      <c r="H23" s="8"/>
    </row>
    <row r="24" spans="1:8" x14ac:dyDescent="0.25">
      <c r="A24" s="7">
        <f t="shared" si="0"/>
        <v>18</v>
      </c>
      <c r="B24" s="8" t="s">
        <v>319</v>
      </c>
      <c r="C24" s="7">
        <v>19001579</v>
      </c>
      <c r="D24" s="7" t="s">
        <v>216</v>
      </c>
      <c r="E24" s="7" t="s">
        <v>227</v>
      </c>
      <c r="F24" s="11" t="s">
        <v>37</v>
      </c>
      <c r="G24" s="18" t="s">
        <v>8</v>
      </c>
      <c r="H24" s="8"/>
    </row>
    <row r="25" spans="1:8" x14ac:dyDescent="0.25">
      <c r="A25" s="7">
        <f t="shared" si="0"/>
        <v>19</v>
      </c>
      <c r="B25" s="8" t="s">
        <v>320</v>
      </c>
      <c r="C25" s="7">
        <v>19002159</v>
      </c>
      <c r="D25" s="7" t="s">
        <v>216</v>
      </c>
      <c r="E25" s="7" t="s">
        <v>232</v>
      </c>
      <c r="F25" s="11" t="s">
        <v>37</v>
      </c>
      <c r="G25" s="18" t="s">
        <v>8</v>
      </c>
      <c r="H25" s="8"/>
    </row>
    <row r="26" spans="1:8" x14ac:dyDescent="0.25">
      <c r="A26" s="7">
        <f t="shared" si="0"/>
        <v>20</v>
      </c>
      <c r="B26" s="8" t="s">
        <v>321</v>
      </c>
      <c r="C26" s="7">
        <v>19003746</v>
      </c>
      <c r="D26" s="7" t="s">
        <v>216</v>
      </c>
      <c r="E26" s="7" t="s">
        <v>235</v>
      </c>
      <c r="F26" s="11" t="s">
        <v>37</v>
      </c>
      <c r="G26" s="18" t="s">
        <v>8</v>
      </c>
      <c r="H26" s="8"/>
    </row>
    <row r="27" spans="1:8" x14ac:dyDescent="0.25">
      <c r="A27" s="7">
        <f t="shared" si="0"/>
        <v>21</v>
      </c>
      <c r="B27" s="8" t="s">
        <v>322</v>
      </c>
      <c r="C27" s="7">
        <v>19000274</v>
      </c>
      <c r="D27" s="7" t="s">
        <v>216</v>
      </c>
      <c r="E27" s="7" t="s">
        <v>238</v>
      </c>
      <c r="F27" s="11" t="s">
        <v>37</v>
      </c>
      <c r="G27" s="18" t="s">
        <v>8</v>
      </c>
      <c r="H27" s="8"/>
    </row>
    <row r="28" spans="1:8" s="28" customFormat="1" x14ac:dyDescent="0.25">
      <c r="A28" s="7">
        <f t="shared" si="0"/>
        <v>22</v>
      </c>
      <c r="B28" s="25" t="s">
        <v>608</v>
      </c>
      <c r="C28" s="25">
        <v>18004339</v>
      </c>
      <c r="D28" s="25" t="s">
        <v>80</v>
      </c>
      <c r="E28" s="26" t="s">
        <v>609</v>
      </c>
      <c r="F28" s="24" t="s">
        <v>610</v>
      </c>
      <c r="G28" s="25"/>
      <c r="H28" s="25" t="s">
        <v>598</v>
      </c>
    </row>
    <row r="29" spans="1:8" s="28" customFormat="1" x14ac:dyDescent="0.25">
      <c r="A29" s="7">
        <f t="shared" si="0"/>
        <v>23</v>
      </c>
      <c r="B29" s="25" t="s">
        <v>611</v>
      </c>
      <c r="C29" s="25">
        <v>18000034</v>
      </c>
      <c r="D29" s="25" t="s">
        <v>80</v>
      </c>
      <c r="E29" s="26" t="s">
        <v>612</v>
      </c>
      <c r="F29" s="24" t="s">
        <v>610</v>
      </c>
      <c r="G29" s="25"/>
      <c r="H29" s="25" t="s">
        <v>598</v>
      </c>
    </row>
    <row r="30" spans="1:8" s="31" customFormat="1" x14ac:dyDescent="0.25">
      <c r="A30" s="7">
        <f t="shared" si="0"/>
        <v>24</v>
      </c>
      <c r="B30" s="29" t="s">
        <v>399</v>
      </c>
      <c r="C30" s="29">
        <v>19005007</v>
      </c>
      <c r="D30" s="29" t="s">
        <v>628</v>
      </c>
      <c r="E30" s="30"/>
      <c r="F30" s="30"/>
      <c r="G30" s="29"/>
      <c r="H30" s="29" t="s">
        <v>598</v>
      </c>
    </row>
    <row r="31" spans="1:8" s="31" customFormat="1" x14ac:dyDescent="0.25">
      <c r="A31" s="7">
        <f t="shared" si="0"/>
        <v>25</v>
      </c>
      <c r="B31" s="29" t="s">
        <v>335</v>
      </c>
      <c r="C31" s="29">
        <v>19000270</v>
      </c>
      <c r="D31" s="29" t="s">
        <v>629</v>
      </c>
      <c r="E31" s="30"/>
      <c r="F31" s="30"/>
      <c r="G31" s="29"/>
      <c r="H31" s="29" t="s">
        <v>598</v>
      </c>
    </row>
    <row r="32" spans="1:8" s="31" customFormat="1" x14ac:dyDescent="0.25">
      <c r="A32" s="7">
        <f t="shared" si="0"/>
        <v>26</v>
      </c>
      <c r="B32" s="29" t="s">
        <v>571</v>
      </c>
      <c r="C32" s="29">
        <v>19000592</v>
      </c>
      <c r="D32" s="29" t="s">
        <v>630</v>
      </c>
      <c r="E32" s="30"/>
      <c r="F32" s="30"/>
      <c r="G32" s="29"/>
      <c r="H32" s="29" t="s">
        <v>598</v>
      </c>
    </row>
    <row r="33" spans="1:8" s="31" customFormat="1" x14ac:dyDescent="0.25">
      <c r="A33" s="7">
        <f t="shared" si="0"/>
        <v>27</v>
      </c>
      <c r="B33" s="29" t="s">
        <v>631</v>
      </c>
      <c r="C33" s="29">
        <v>18001056</v>
      </c>
      <c r="D33" s="29" t="s">
        <v>632</v>
      </c>
      <c r="E33" s="30"/>
      <c r="F33" s="30"/>
      <c r="G33" s="29"/>
      <c r="H33" s="29" t="s">
        <v>598</v>
      </c>
    </row>
    <row r="34" spans="1:8" s="31" customFormat="1" x14ac:dyDescent="0.25">
      <c r="A34" s="7">
        <f t="shared" si="0"/>
        <v>28</v>
      </c>
      <c r="B34" s="29" t="s">
        <v>633</v>
      </c>
      <c r="C34" s="29">
        <v>18001058</v>
      </c>
      <c r="D34" s="29" t="s">
        <v>632</v>
      </c>
      <c r="E34" s="30"/>
      <c r="F34" s="30"/>
      <c r="G34" s="29"/>
      <c r="H34" s="29" t="s">
        <v>598</v>
      </c>
    </row>
    <row r="35" spans="1:8" s="31" customFormat="1" x14ac:dyDescent="0.25">
      <c r="A35" s="7">
        <f t="shared" si="0"/>
        <v>29</v>
      </c>
      <c r="B35" s="29" t="s">
        <v>634</v>
      </c>
      <c r="C35" s="29">
        <v>18001190</v>
      </c>
      <c r="D35" s="29" t="s">
        <v>632</v>
      </c>
      <c r="E35" s="30"/>
      <c r="F35" s="30"/>
      <c r="G35" s="29"/>
      <c r="H35" s="29" t="s">
        <v>598</v>
      </c>
    </row>
    <row r="36" spans="1:8" s="31" customFormat="1" x14ac:dyDescent="0.25">
      <c r="A36" s="7">
        <f t="shared" si="0"/>
        <v>30</v>
      </c>
      <c r="B36" s="29" t="s">
        <v>635</v>
      </c>
      <c r="C36" s="29">
        <v>18000434</v>
      </c>
      <c r="D36" s="29" t="s">
        <v>632</v>
      </c>
      <c r="E36" s="30"/>
      <c r="F36" s="30"/>
      <c r="G36" s="29"/>
      <c r="H36" s="29" t="s">
        <v>598</v>
      </c>
    </row>
    <row r="37" spans="1:8" s="31" customFormat="1" x14ac:dyDescent="0.25">
      <c r="A37" s="7">
        <f t="shared" si="0"/>
        <v>31</v>
      </c>
      <c r="B37" s="29" t="s">
        <v>636</v>
      </c>
      <c r="C37" s="29">
        <v>18000516</v>
      </c>
      <c r="D37" s="29" t="s">
        <v>632</v>
      </c>
      <c r="E37" s="30"/>
      <c r="F37" s="30"/>
      <c r="G37" s="29"/>
      <c r="H37" s="29" t="s">
        <v>598</v>
      </c>
    </row>
    <row r="38" spans="1:8" s="31" customFormat="1" x14ac:dyDescent="0.25">
      <c r="A38" s="7">
        <f t="shared" si="0"/>
        <v>32</v>
      </c>
      <c r="B38" s="29" t="s">
        <v>569</v>
      </c>
      <c r="C38" s="29">
        <v>19000066</v>
      </c>
      <c r="D38" s="29" t="s">
        <v>637</v>
      </c>
      <c r="E38" s="30"/>
      <c r="F38" s="30"/>
      <c r="G38" s="29"/>
      <c r="H38" s="29" t="s">
        <v>598</v>
      </c>
    </row>
    <row r="39" spans="1:8" s="31" customFormat="1" x14ac:dyDescent="0.25">
      <c r="A39" s="7">
        <f t="shared" si="0"/>
        <v>33</v>
      </c>
      <c r="B39" s="29" t="s">
        <v>385</v>
      </c>
      <c r="C39" s="29">
        <v>18005000</v>
      </c>
      <c r="D39" s="29" t="s">
        <v>639</v>
      </c>
      <c r="E39" s="30"/>
      <c r="F39" s="30"/>
      <c r="G39" s="29"/>
      <c r="H39" s="29" t="s">
        <v>598</v>
      </c>
    </row>
    <row r="40" spans="1:8" x14ac:dyDescent="0.25">
      <c r="A40" s="7"/>
      <c r="B40" s="25"/>
      <c r="C40" s="25"/>
      <c r="D40" s="25"/>
      <c r="E40" s="24"/>
      <c r="F40" s="24"/>
      <c r="G40" s="25"/>
      <c r="H40" s="25"/>
    </row>
    <row r="41" spans="1:8" x14ac:dyDescent="0.25">
      <c r="A41" s="7"/>
      <c r="B41" s="8"/>
      <c r="C41" s="8"/>
      <c r="D41" s="8"/>
      <c r="E41" s="7"/>
      <c r="F41" s="7"/>
      <c r="G41" s="8"/>
      <c r="H41" s="8"/>
    </row>
    <row r="42" spans="1:8" x14ac:dyDescent="0.25">
      <c r="A42" s="7"/>
      <c r="B42" s="8"/>
      <c r="C42" s="8"/>
      <c r="D42" s="8"/>
      <c r="E42" s="7"/>
      <c r="F42" s="7"/>
      <c r="G42" s="8"/>
      <c r="H42" s="8"/>
    </row>
    <row r="43" spans="1:8" x14ac:dyDescent="0.25">
      <c r="A43" s="7"/>
      <c r="B43" s="8"/>
      <c r="C43" s="8"/>
      <c r="D43" s="8"/>
      <c r="E43" s="7"/>
      <c r="F43" s="7"/>
      <c r="G43" s="8"/>
      <c r="H43" s="8"/>
    </row>
    <row r="44" spans="1:8" x14ac:dyDescent="0.25">
      <c r="A44" s="7"/>
      <c r="B44" s="8"/>
      <c r="C44" s="8"/>
      <c r="D44" s="8"/>
      <c r="E44" s="7"/>
      <c r="F44" s="7"/>
      <c r="G44" s="8"/>
      <c r="H44" s="8"/>
    </row>
  </sheetData>
  <mergeCells count="4">
    <mergeCell ref="A1:B1"/>
    <mergeCell ref="E1:H1"/>
    <mergeCell ref="A3:H3"/>
    <mergeCell ref="A4:H4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opLeftCell="A11" zoomScaleNormal="100" workbookViewId="0">
      <selection activeCell="J2" sqref="J2"/>
    </sheetView>
  </sheetViews>
  <sheetFormatPr defaultRowHeight="16.5" x14ac:dyDescent="0.25"/>
  <cols>
    <col min="1" max="1" width="5.42578125" style="9" bestFit="1" customWidth="1"/>
    <col min="2" max="2" width="33.7109375" style="2" bestFit="1" customWidth="1"/>
    <col min="3" max="3" width="11.5703125" style="17" bestFit="1" customWidth="1"/>
    <col min="4" max="4" width="15.28515625" style="17" bestFit="1" customWidth="1"/>
    <col min="5" max="5" width="15.42578125" style="9" bestFit="1" customWidth="1"/>
    <col min="6" max="6" width="23.5703125" style="9" bestFit="1" customWidth="1"/>
    <col min="7" max="7" width="27.85546875" style="2" bestFit="1" customWidth="1"/>
    <col min="8" max="8" width="11.85546875" style="2" bestFit="1" customWidth="1"/>
    <col min="9" max="16384" width="9.140625" style="2"/>
  </cols>
  <sheetData>
    <row r="1" spans="1:8" ht="49.5" customHeight="1" x14ac:dyDescent="0.25">
      <c r="A1" s="36" t="s">
        <v>304</v>
      </c>
      <c r="B1" s="36"/>
      <c r="C1" s="10"/>
      <c r="D1" s="15"/>
      <c r="E1" s="39" t="s">
        <v>301</v>
      </c>
      <c r="F1" s="39"/>
      <c r="G1" s="39"/>
      <c r="H1" s="39"/>
    </row>
    <row r="3" spans="1:8" ht="61.5" customHeight="1" x14ac:dyDescent="0.25">
      <c r="A3" s="37" t="s">
        <v>643</v>
      </c>
      <c r="B3" s="37"/>
      <c r="C3" s="37"/>
      <c r="D3" s="37"/>
      <c r="E3" s="37"/>
      <c r="F3" s="37"/>
      <c r="G3" s="37"/>
      <c r="H3" s="37"/>
    </row>
    <row r="4" spans="1:8" x14ac:dyDescent="0.25">
      <c r="A4" s="38" t="s">
        <v>303</v>
      </c>
      <c r="B4" s="38"/>
      <c r="C4" s="38"/>
      <c r="D4" s="38"/>
      <c r="E4" s="38"/>
      <c r="F4" s="38"/>
      <c r="G4" s="38"/>
      <c r="H4" s="38"/>
    </row>
    <row r="5" spans="1:8" x14ac:dyDescent="0.25">
      <c r="A5" s="3"/>
      <c r="B5" s="3"/>
      <c r="C5" s="3"/>
      <c r="D5" s="3"/>
      <c r="E5" s="3"/>
      <c r="F5" s="3"/>
      <c r="G5" s="3"/>
    </row>
    <row r="6" spans="1:8" s="6" customFormat="1" ht="33" x14ac:dyDescent="0.2">
      <c r="A6" s="4" t="s">
        <v>262</v>
      </c>
      <c r="B6" s="4" t="s">
        <v>263</v>
      </c>
      <c r="C6" s="4" t="s">
        <v>0</v>
      </c>
      <c r="D6" s="4" t="s">
        <v>306</v>
      </c>
      <c r="E6" s="4" t="s">
        <v>265</v>
      </c>
      <c r="F6" s="4" t="s">
        <v>307</v>
      </c>
      <c r="G6" s="5" t="s">
        <v>266</v>
      </c>
      <c r="H6" s="5" t="s">
        <v>603</v>
      </c>
    </row>
    <row r="7" spans="1:8" x14ac:dyDescent="0.25">
      <c r="A7" s="7">
        <v>1</v>
      </c>
      <c r="B7" s="8" t="s">
        <v>569</v>
      </c>
      <c r="C7" s="16" t="s">
        <v>570</v>
      </c>
      <c r="D7" s="16" t="s">
        <v>204</v>
      </c>
      <c r="E7" s="7" t="s">
        <v>205</v>
      </c>
      <c r="F7" s="11" t="s">
        <v>43</v>
      </c>
      <c r="G7" s="18" t="s">
        <v>3</v>
      </c>
      <c r="H7" s="8" t="s">
        <v>598</v>
      </c>
    </row>
    <row r="8" spans="1:8" x14ac:dyDescent="0.25">
      <c r="A8" s="7">
        <f>A7+1</f>
        <v>2</v>
      </c>
      <c r="B8" s="8" t="s">
        <v>571</v>
      </c>
      <c r="C8" s="16" t="s">
        <v>572</v>
      </c>
      <c r="D8" s="16" t="s">
        <v>204</v>
      </c>
      <c r="E8" s="7" t="s">
        <v>210</v>
      </c>
      <c r="F8" s="11" t="s">
        <v>43</v>
      </c>
      <c r="G8" s="18" t="s">
        <v>3</v>
      </c>
      <c r="H8" s="8" t="s">
        <v>598</v>
      </c>
    </row>
    <row r="9" spans="1:8" x14ac:dyDescent="0.25">
      <c r="A9" s="7">
        <f t="shared" ref="A9:A32" si="0">A8+1</f>
        <v>3</v>
      </c>
      <c r="B9" s="8" t="s">
        <v>585</v>
      </c>
      <c r="C9" s="16" t="s">
        <v>586</v>
      </c>
      <c r="D9" s="16" t="s">
        <v>204</v>
      </c>
      <c r="E9" s="7" t="s">
        <v>241</v>
      </c>
      <c r="F9" s="11" t="s">
        <v>43</v>
      </c>
      <c r="G9" s="18" t="s">
        <v>3</v>
      </c>
      <c r="H9" s="8" t="s">
        <v>598</v>
      </c>
    </row>
    <row r="10" spans="1:8" x14ac:dyDescent="0.25">
      <c r="A10" s="7">
        <f t="shared" si="0"/>
        <v>4</v>
      </c>
      <c r="B10" s="8" t="s">
        <v>552</v>
      </c>
      <c r="C10" s="16" t="s">
        <v>553</v>
      </c>
      <c r="D10" s="16" t="s">
        <v>18</v>
      </c>
      <c r="E10" s="7" t="s">
        <v>19</v>
      </c>
      <c r="F10" s="11" t="s">
        <v>10</v>
      </c>
      <c r="G10" s="18" t="s">
        <v>3</v>
      </c>
      <c r="H10" s="8"/>
    </row>
    <row r="11" spans="1:8" x14ac:dyDescent="0.25">
      <c r="A11" s="7">
        <f t="shared" si="0"/>
        <v>5</v>
      </c>
      <c r="B11" s="8" t="s">
        <v>554</v>
      </c>
      <c r="C11" s="16" t="s">
        <v>555</v>
      </c>
      <c r="D11" s="16" t="s">
        <v>27</v>
      </c>
      <c r="E11" s="7" t="s">
        <v>28</v>
      </c>
      <c r="F11" s="11" t="s">
        <v>10</v>
      </c>
      <c r="G11" s="18" t="s">
        <v>3</v>
      </c>
      <c r="H11" s="8"/>
    </row>
    <row r="12" spans="1:8" x14ac:dyDescent="0.25">
      <c r="A12" s="7">
        <f t="shared" si="0"/>
        <v>6</v>
      </c>
      <c r="B12" s="8" t="s">
        <v>557</v>
      </c>
      <c r="C12" s="16" t="s">
        <v>558</v>
      </c>
      <c r="D12" s="16" t="s">
        <v>82</v>
      </c>
      <c r="E12" s="7" t="s">
        <v>108</v>
      </c>
      <c r="F12" s="11" t="s">
        <v>73</v>
      </c>
      <c r="G12" s="18" t="s">
        <v>3</v>
      </c>
      <c r="H12" s="8"/>
    </row>
    <row r="13" spans="1:8" x14ac:dyDescent="0.25">
      <c r="A13" s="7">
        <f t="shared" si="0"/>
        <v>7</v>
      </c>
      <c r="B13" s="8" t="s">
        <v>559</v>
      </c>
      <c r="C13" s="16" t="s">
        <v>560</v>
      </c>
      <c r="D13" s="16" t="s">
        <v>178</v>
      </c>
      <c r="E13" s="7" t="s">
        <v>179</v>
      </c>
      <c r="F13" s="11" t="s">
        <v>73</v>
      </c>
      <c r="G13" s="18" t="s">
        <v>3</v>
      </c>
      <c r="H13" s="8"/>
    </row>
    <row r="14" spans="1:8" x14ac:dyDescent="0.25">
      <c r="A14" s="7">
        <f t="shared" si="0"/>
        <v>8</v>
      </c>
      <c r="B14" s="8" t="s">
        <v>559</v>
      </c>
      <c r="C14" s="16" t="s">
        <v>560</v>
      </c>
      <c r="D14" s="16" t="s">
        <v>178</v>
      </c>
      <c r="E14" s="7" t="s">
        <v>179</v>
      </c>
      <c r="F14" s="11" t="s">
        <v>73</v>
      </c>
      <c r="G14" s="18" t="s">
        <v>3</v>
      </c>
      <c r="H14" s="8"/>
    </row>
    <row r="15" spans="1:8" x14ac:dyDescent="0.25">
      <c r="A15" s="7">
        <f t="shared" si="0"/>
        <v>9</v>
      </c>
      <c r="B15" s="8" t="s">
        <v>561</v>
      </c>
      <c r="C15" s="16" t="s">
        <v>562</v>
      </c>
      <c r="D15" s="16" t="s">
        <v>178</v>
      </c>
      <c r="E15" s="7" t="s">
        <v>180</v>
      </c>
      <c r="F15" s="11" t="s">
        <v>73</v>
      </c>
      <c r="G15" s="18" t="s">
        <v>3</v>
      </c>
      <c r="H15" s="8"/>
    </row>
    <row r="16" spans="1:8" x14ac:dyDescent="0.25">
      <c r="A16" s="7">
        <f t="shared" si="0"/>
        <v>10</v>
      </c>
      <c r="B16" s="8" t="s">
        <v>567</v>
      </c>
      <c r="C16" s="16" t="s">
        <v>568</v>
      </c>
      <c r="D16" s="16" t="s">
        <v>198</v>
      </c>
      <c r="E16" s="7" t="s">
        <v>199</v>
      </c>
      <c r="F16" s="11" t="s">
        <v>73</v>
      </c>
      <c r="G16" s="18" t="s">
        <v>3</v>
      </c>
      <c r="H16" s="8"/>
    </row>
    <row r="17" spans="1:8" x14ac:dyDescent="0.25">
      <c r="A17" s="7">
        <f t="shared" si="0"/>
        <v>11</v>
      </c>
      <c r="B17" s="8" t="s">
        <v>556</v>
      </c>
      <c r="C17" s="16" t="s">
        <v>87</v>
      </c>
      <c r="D17" s="16" t="s">
        <v>39</v>
      </c>
      <c r="E17" s="7" t="s">
        <v>88</v>
      </c>
      <c r="F17" s="11" t="s">
        <v>50</v>
      </c>
      <c r="G17" s="18" t="s">
        <v>3</v>
      </c>
      <c r="H17" s="8"/>
    </row>
    <row r="18" spans="1:8" x14ac:dyDescent="0.25">
      <c r="A18" s="7">
        <f t="shared" si="0"/>
        <v>12</v>
      </c>
      <c r="B18" s="8" t="s">
        <v>550</v>
      </c>
      <c r="C18" s="16" t="s">
        <v>551</v>
      </c>
      <c r="D18" s="16" t="s">
        <v>15</v>
      </c>
      <c r="E18" s="7" t="s">
        <v>16</v>
      </c>
      <c r="F18" s="11" t="s">
        <v>17</v>
      </c>
      <c r="G18" s="18" t="s">
        <v>3</v>
      </c>
      <c r="H18" s="8"/>
    </row>
    <row r="19" spans="1:8" x14ac:dyDescent="0.25">
      <c r="A19" s="7">
        <f t="shared" si="0"/>
        <v>13</v>
      </c>
      <c r="B19" s="8" t="s">
        <v>410</v>
      </c>
      <c r="C19" s="16" t="s">
        <v>411</v>
      </c>
      <c r="D19" s="16" t="s">
        <v>15</v>
      </c>
      <c r="E19" s="7" t="s">
        <v>20</v>
      </c>
      <c r="F19" s="11" t="s">
        <v>17</v>
      </c>
      <c r="G19" s="18" t="s">
        <v>3</v>
      </c>
      <c r="H19" s="8"/>
    </row>
    <row r="20" spans="1:8" x14ac:dyDescent="0.25">
      <c r="A20" s="7">
        <f t="shared" si="0"/>
        <v>14</v>
      </c>
      <c r="B20" s="8" t="s">
        <v>401</v>
      </c>
      <c r="C20" s="16" t="s">
        <v>402</v>
      </c>
      <c r="D20" s="16" t="s">
        <v>173</v>
      </c>
      <c r="E20" s="7" t="s">
        <v>192</v>
      </c>
      <c r="F20" s="11" t="s">
        <v>37</v>
      </c>
      <c r="G20" s="18" t="s">
        <v>3</v>
      </c>
      <c r="H20" s="8"/>
    </row>
    <row r="21" spans="1:8" x14ac:dyDescent="0.25">
      <c r="A21" s="7">
        <f t="shared" si="0"/>
        <v>15</v>
      </c>
      <c r="B21" s="8" t="s">
        <v>563</v>
      </c>
      <c r="C21" s="16" t="s">
        <v>564</v>
      </c>
      <c r="D21" s="16" t="s">
        <v>173</v>
      </c>
      <c r="E21" s="7" t="s">
        <v>193</v>
      </c>
      <c r="F21" s="11" t="s">
        <v>37</v>
      </c>
      <c r="G21" s="18" t="s">
        <v>3</v>
      </c>
      <c r="H21" s="8"/>
    </row>
    <row r="22" spans="1:8" x14ac:dyDescent="0.25">
      <c r="A22" s="7">
        <f t="shared" si="0"/>
        <v>16</v>
      </c>
      <c r="B22" s="8" t="s">
        <v>565</v>
      </c>
      <c r="C22" s="16" t="s">
        <v>566</v>
      </c>
      <c r="D22" s="16" t="s">
        <v>173</v>
      </c>
      <c r="E22" s="7" t="s">
        <v>196</v>
      </c>
      <c r="F22" s="11" t="s">
        <v>37</v>
      </c>
      <c r="G22" s="18" t="s">
        <v>3</v>
      </c>
      <c r="H22" s="8"/>
    </row>
    <row r="23" spans="1:8" x14ac:dyDescent="0.25">
      <c r="A23" s="7">
        <f t="shared" si="0"/>
        <v>17</v>
      </c>
      <c r="B23" s="8" t="s">
        <v>573</v>
      </c>
      <c r="C23" s="16" t="s">
        <v>574</v>
      </c>
      <c r="D23" s="16" t="s">
        <v>216</v>
      </c>
      <c r="E23" s="7" t="s">
        <v>223</v>
      </c>
      <c r="F23" s="11" t="s">
        <v>37</v>
      </c>
      <c r="G23" s="18" t="s">
        <v>3</v>
      </c>
      <c r="H23" s="8"/>
    </row>
    <row r="24" spans="1:8" x14ac:dyDescent="0.25">
      <c r="A24" s="7">
        <f t="shared" si="0"/>
        <v>18</v>
      </c>
      <c r="B24" s="8" t="s">
        <v>575</v>
      </c>
      <c r="C24" s="16" t="s">
        <v>576</v>
      </c>
      <c r="D24" s="16" t="s">
        <v>216</v>
      </c>
      <c r="E24" s="7" t="s">
        <v>228</v>
      </c>
      <c r="F24" s="11" t="s">
        <v>37</v>
      </c>
      <c r="G24" s="18" t="s">
        <v>3</v>
      </c>
      <c r="H24" s="8"/>
    </row>
    <row r="25" spans="1:8" x14ac:dyDescent="0.25">
      <c r="A25" s="7">
        <f t="shared" si="0"/>
        <v>19</v>
      </c>
      <c r="B25" s="8" t="s">
        <v>575</v>
      </c>
      <c r="C25" s="16" t="s">
        <v>576</v>
      </c>
      <c r="D25" s="16" t="s">
        <v>216</v>
      </c>
      <c r="E25" s="7" t="s">
        <v>228</v>
      </c>
      <c r="F25" s="11" t="s">
        <v>37</v>
      </c>
      <c r="G25" s="18" t="s">
        <v>3</v>
      </c>
      <c r="H25" s="8"/>
    </row>
    <row r="26" spans="1:8" x14ac:dyDescent="0.25">
      <c r="A26" s="7">
        <f t="shared" si="0"/>
        <v>20</v>
      </c>
      <c r="B26" s="8" t="s">
        <v>577</v>
      </c>
      <c r="C26" s="16" t="s">
        <v>578</v>
      </c>
      <c r="D26" s="16" t="s">
        <v>221</v>
      </c>
      <c r="E26" s="7" t="s">
        <v>231</v>
      </c>
      <c r="F26" s="11" t="s">
        <v>37</v>
      </c>
      <c r="G26" s="18" t="s">
        <v>3</v>
      </c>
      <c r="H26" s="8"/>
    </row>
    <row r="27" spans="1:8" x14ac:dyDescent="0.25">
      <c r="A27" s="7">
        <f t="shared" si="0"/>
        <v>21</v>
      </c>
      <c r="B27" s="8" t="s">
        <v>579</v>
      </c>
      <c r="C27" s="16" t="s">
        <v>580</v>
      </c>
      <c r="D27" s="16" t="s">
        <v>216</v>
      </c>
      <c r="E27" s="7" t="s">
        <v>233</v>
      </c>
      <c r="F27" s="11" t="s">
        <v>37</v>
      </c>
      <c r="G27" s="18" t="s">
        <v>3</v>
      </c>
      <c r="H27" s="8"/>
    </row>
    <row r="28" spans="1:8" x14ac:dyDescent="0.25">
      <c r="A28" s="7">
        <f t="shared" si="0"/>
        <v>22</v>
      </c>
      <c r="B28" s="8" t="s">
        <v>579</v>
      </c>
      <c r="C28" s="16" t="s">
        <v>580</v>
      </c>
      <c r="D28" s="16" t="s">
        <v>216</v>
      </c>
      <c r="E28" s="7" t="s">
        <v>233</v>
      </c>
      <c r="F28" s="11" t="s">
        <v>37</v>
      </c>
      <c r="G28" s="18" t="s">
        <v>3</v>
      </c>
      <c r="H28" s="8"/>
    </row>
    <row r="29" spans="1:8" x14ac:dyDescent="0.25">
      <c r="A29" s="7">
        <f t="shared" si="0"/>
        <v>23</v>
      </c>
      <c r="B29" s="8" t="s">
        <v>581</v>
      </c>
      <c r="C29" s="16" t="s">
        <v>582</v>
      </c>
      <c r="D29" s="16" t="s">
        <v>216</v>
      </c>
      <c r="E29" s="7" t="s">
        <v>590</v>
      </c>
      <c r="F29" s="11" t="s">
        <v>37</v>
      </c>
      <c r="G29" s="18" t="s">
        <v>3</v>
      </c>
      <c r="H29" s="8"/>
    </row>
    <row r="30" spans="1:8" x14ac:dyDescent="0.25">
      <c r="A30" s="7">
        <f t="shared" si="0"/>
        <v>24</v>
      </c>
      <c r="B30" s="8" t="s">
        <v>583</v>
      </c>
      <c r="C30" s="16" t="s">
        <v>584</v>
      </c>
      <c r="D30" s="16" t="s">
        <v>216</v>
      </c>
      <c r="E30" s="7" t="s">
        <v>234</v>
      </c>
      <c r="F30" s="11" t="s">
        <v>37</v>
      </c>
      <c r="G30" s="18" t="s">
        <v>3</v>
      </c>
      <c r="H30" s="8"/>
    </row>
    <row r="31" spans="1:8" x14ac:dyDescent="0.25">
      <c r="A31" s="7">
        <f t="shared" si="0"/>
        <v>25</v>
      </c>
      <c r="B31" s="8" t="s">
        <v>587</v>
      </c>
      <c r="C31" s="16" t="s">
        <v>252</v>
      </c>
      <c r="D31" s="16" t="s">
        <v>173</v>
      </c>
      <c r="E31" s="7" t="s">
        <v>253</v>
      </c>
      <c r="F31" s="11" t="s">
        <v>37</v>
      </c>
      <c r="G31" s="18" t="s">
        <v>3</v>
      </c>
      <c r="H31" s="8"/>
    </row>
    <row r="32" spans="1:8" x14ac:dyDescent="0.25">
      <c r="A32" s="7">
        <f t="shared" si="0"/>
        <v>26</v>
      </c>
      <c r="B32" s="8" t="s">
        <v>588</v>
      </c>
      <c r="C32" s="16" t="s">
        <v>589</v>
      </c>
      <c r="D32" s="16" t="s">
        <v>173</v>
      </c>
      <c r="E32" s="7" t="s">
        <v>258</v>
      </c>
      <c r="F32" s="11" t="s">
        <v>37</v>
      </c>
      <c r="G32" s="18" t="s">
        <v>3</v>
      </c>
      <c r="H32" s="8"/>
    </row>
  </sheetData>
  <mergeCells count="4">
    <mergeCell ref="A1:B1"/>
    <mergeCell ref="E1:H1"/>
    <mergeCell ref="A3:H3"/>
    <mergeCell ref="A4:H4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"/>
  <sheetViews>
    <sheetView topLeftCell="A48" zoomScaleNormal="100" workbookViewId="0">
      <selection activeCell="J65" sqref="J65"/>
    </sheetView>
  </sheetViews>
  <sheetFormatPr defaultRowHeight="16.5" x14ac:dyDescent="0.25"/>
  <cols>
    <col min="1" max="1" width="5.42578125" style="9" bestFit="1" customWidth="1"/>
    <col min="2" max="2" width="33.7109375" style="2" bestFit="1" customWidth="1"/>
    <col min="3" max="3" width="11.5703125" style="9" bestFit="1" customWidth="1"/>
    <col min="4" max="4" width="16.28515625" style="9" bestFit="1" customWidth="1"/>
    <col min="5" max="5" width="15.42578125" style="9" bestFit="1" customWidth="1"/>
    <col min="6" max="6" width="23.5703125" style="9" bestFit="1" customWidth="1"/>
    <col min="7" max="7" width="30" style="2" bestFit="1" customWidth="1"/>
    <col min="8" max="8" width="11.85546875" style="2" bestFit="1" customWidth="1"/>
    <col min="9" max="16384" width="9.140625" style="2"/>
  </cols>
  <sheetData>
    <row r="1" spans="1:8" ht="49.5" customHeight="1" x14ac:dyDescent="0.25">
      <c r="A1" s="36" t="s">
        <v>304</v>
      </c>
      <c r="B1" s="36"/>
      <c r="C1" s="12"/>
      <c r="D1" s="13"/>
      <c r="E1" s="39" t="s">
        <v>301</v>
      </c>
      <c r="F1" s="39"/>
      <c r="G1" s="39"/>
      <c r="H1" s="39"/>
    </row>
    <row r="3" spans="1:8" ht="61.5" customHeight="1" x14ac:dyDescent="0.25">
      <c r="A3" s="37" t="s">
        <v>642</v>
      </c>
      <c r="B3" s="37"/>
      <c r="C3" s="37"/>
      <c r="D3" s="37"/>
      <c r="E3" s="37"/>
      <c r="F3" s="37"/>
      <c r="G3" s="37"/>
      <c r="H3" s="37"/>
    </row>
    <row r="4" spans="1:8" x14ac:dyDescent="0.25">
      <c r="A4" s="38" t="s">
        <v>442</v>
      </c>
      <c r="B4" s="38"/>
      <c r="C4" s="38"/>
      <c r="D4" s="38"/>
      <c r="E4" s="38"/>
      <c r="F4" s="38"/>
      <c r="G4" s="38"/>
      <c r="H4" s="38"/>
    </row>
    <row r="5" spans="1:8" x14ac:dyDescent="0.25">
      <c r="A5" s="3"/>
      <c r="B5" s="3"/>
      <c r="C5" s="14"/>
      <c r="D5" s="14"/>
      <c r="E5" s="3"/>
      <c r="F5" s="3"/>
      <c r="G5" s="3"/>
    </row>
    <row r="6" spans="1:8" s="6" customFormat="1" ht="33" x14ac:dyDescent="0.2">
      <c r="A6" s="4" t="s">
        <v>262</v>
      </c>
      <c r="B6" s="4" t="s">
        <v>263</v>
      </c>
      <c r="C6" s="4" t="s">
        <v>0</v>
      </c>
      <c r="D6" s="4" t="s">
        <v>306</v>
      </c>
      <c r="E6" s="4" t="s">
        <v>265</v>
      </c>
      <c r="F6" s="4" t="s">
        <v>307</v>
      </c>
      <c r="G6" s="5" t="s">
        <v>266</v>
      </c>
      <c r="H6" s="5" t="s">
        <v>603</v>
      </c>
    </row>
    <row r="7" spans="1:8" x14ac:dyDescent="0.25">
      <c r="A7" s="7">
        <v>1</v>
      </c>
      <c r="B7" s="8" t="s">
        <v>470</v>
      </c>
      <c r="C7" s="7" t="s">
        <v>471</v>
      </c>
      <c r="D7" s="7" t="s">
        <v>80</v>
      </c>
      <c r="E7" s="7" t="s">
        <v>109</v>
      </c>
      <c r="F7" s="11" t="s">
        <v>43</v>
      </c>
      <c r="G7" s="8" t="s">
        <v>305</v>
      </c>
      <c r="H7" s="8"/>
    </row>
    <row r="8" spans="1:8" x14ac:dyDescent="0.25">
      <c r="A8" s="7">
        <f>A7+1</f>
        <v>2</v>
      </c>
      <c r="B8" s="8" t="s">
        <v>501</v>
      </c>
      <c r="C8" s="7" t="s">
        <v>502</v>
      </c>
      <c r="D8" s="7" t="s">
        <v>148</v>
      </c>
      <c r="E8" s="7" t="s">
        <v>149</v>
      </c>
      <c r="F8" s="11" t="s">
        <v>43</v>
      </c>
      <c r="G8" s="8" t="s">
        <v>305</v>
      </c>
      <c r="H8" s="8" t="s">
        <v>598</v>
      </c>
    </row>
    <row r="9" spans="1:8" x14ac:dyDescent="0.25">
      <c r="A9" s="7">
        <f t="shared" ref="A9:A67" si="0">A8+1</f>
        <v>3</v>
      </c>
      <c r="B9" s="8" t="s">
        <v>503</v>
      </c>
      <c r="C9" s="7" t="s">
        <v>504</v>
      </c>
      <c r="D9" s="7" t="s">
        <v>148</v>
      </c>
      <c r="E9" s="7" t="s">
        <v>150</v>
      </c>
      <c r="F9" s="11" t="s">
        <v>43</v>
      </c>
      <c r="G9" s="8" t="s">
        <v>305</v>
      </c>
      <c r="H9" s="8" t="s">
        <v>598</v>
      </c>
    </row>
    <row r="10" spans="1:8" x14ac:dyDescent="0.25">
      <c r="A10" s="7">
        <f t="shared" si="0"/>
        <v>4</v>
      </c>
      <c r="B10" s="8" t="s">
        <v>151</v>
      </c>
      <c r="C10" s="7" t="s">
        <v>505</v>
      </c>
      <c r="D10" s="7" t="s">
        <v>148</v>
      </c>
      <c r="E10" s="7" t="s">
        <v>152</v>
      </c>
      <c r="F10" s="11" t="s">
        <v>43</v>
      </c>
      <c r="G10" s="8" t="s">
        <v>305</v>
      </c>
      <c r="H10" s="8"/>
    </row>
    <row r="11" spans="1:8" x14ac:dyDescent="0.25">
      <c r="A11" s="7">
        <f t="shared" si="0"/>
        <v>5</v>
      </c>
      <c r="B11" s="8" t="s">
        <v>506</v>
      </c>
      <c r="C11" s="7" t="s">
        <v>507</v>
      </c>
      <c r="D11" s="7" t="s">
        <v>148</v>
      </c>
      <c r="E11" s="7" t="s">
        <v>153</v>
      </c>
      <c r="F11" s="11" t="s">
        <v>43</v>
      </c>
      <c r="G11" s="8" t="s">
        <v>305</v>
      </c>
      <c r="H11" s="8"/>
    </row>
    <row r="12" spans="1:8" x14ac:dyDescent="0.25">
      <c r="A12" s="7">
        <f t="shared" si="0"/>
        <v>6</v>
      </c>
      <c r="B12" s="8" t="s">
        <v>508</v>
      </c>
      <c r="C12" s="7" t="s">
        <v>509</v>
      </c>
      <c r="D12" s="7" t="s">
        <v>154</v>
      </c>
      <c r="E12" s="7" t="s">
        <v>155</v>
      </c>
      <c r="F12" s="11" t="s">
        <v>43</v>
      </c>
      <c r="G12" s="8" t="s">
        <v>305</v>
      </c>
      <c r="H12" s="8"/>
    </row>
    <row r="13" spans="1:8" x14ac:dyDescent="0.25">
      <c r="A13" s="7">
        <f t="shared" si="0"/>
        <v>7</v>
      </c>
      <c r="B13" s="8" t="s">
        <v>617</v>
      </c>
      <c r="C13" s="7" t="s">
        <v>510</v>
      </c>
      <c r="D13" s="7" t="s">
        <v>148</v>
      </c>
      <c r="E13" s="7" t="s">
        <v>156</v>
      </c>
      <c r="F13" s="11" t="s">
        <v>43</v>
      </c>
      <c r="G13" s="8" t="s">
        <v>305</v>
      </c>
      <c r="H13" s="8" t="s">
        <v>598</v>
      </c>
    </row>
    <row r="14" spans="1:8" x14ac:dyDescent="0.25">
      <c r="A14" s="7">
        <f t="shared" si="0"/>
        <v>8</v>
      </c>
      <c r="B14" s="8" t="s">
        <v>511</v>
      </c>
      <c r="C14" s="7" t="s">
        <v>512</v>
      </c>
      <c r="D14" s="7" t="s">
        <v>148</v>
      </c>
      <c r="E14" s="7" t="s">
        <v>157</v>
      </c>
      <c r="F14" s="11" t="s">
        <v>43</v>
      </c>
      <c r="G14" s="8" t="s">
        <v>305</v>
      </c>
      <c r="H14" s="8"/>
    </row>
    <row r="15" spans="1:8" x14ac:dyDescent="0.25">
      <c r="A15" s="7">
        <f t="shared" si="0"/>
        <v>9</v>
      </c>
      <c r="B15" s="8" t="s">
        <v>616</v>
      </c>
      <c r="C15" s="7" t="s">
        <v>513</v>
      </c>
      <c r="D15" s="7" t="s">
        <v>148</v>
      </c>
      <c r="E15" s="7" t="s">
        <v>158</v>
      </c>
      <c r="F15" s="11" t="s">
        <v>43</v>
      </c>
      <c r="G15" s="8" t="s">
        <v>305</v>
      </c>
      <c r="H15" s="8" t="s">
        <v>598</v>
      </c>
    </row>
    <row r="16" spans="1:8" x14ac:dyDescent="0.25">
      <c r="A16" s="7">
        <f t="shared" si="0"/>
        <v>10</v>
      </c>
      <c r="B16" s="8" t="s">
        <v>514</v>
      </c>
      <c r="C16" s="7" t="s">
        <v>515</v>
      </c>
      <c r="D16" s="7" t="s">
        <v>154</v>
      </c>
      <c r="E16" s="7" t="s">
        <v>159</v>
      </c>
      <c r="F16" s="11" t="s">
        <v>43</v>
      </c>
      <c r="G16" s="8" t="s">
        <v>305</v>
      </c>
      <c r="H16" s="8"/>
    </row>
    <row r="17" spans="1:8" x14ac:dyDescent="0.25">
      <c r="A17" s="7">
        <f t="shared" si="0"/>
        <v>11</v>
      </c>
      <c r="B17" s="8" t="s">
        <v>516</v>
      </c>
      <c r="C17" s="7" t="s">
        <v>517</v>
      </c>
      <c r="D17" s="7" t="s">
        <v>148</v>
      </c>
      <c r="E17" s="7" t="s">
        <v>159</v>
      </c>
      <c r="F17" s="11" t="s">
        <v>43</v>
      </c>
      <c r="G17" s="8" t="s">
        <v>305</v>
      </c>
      <c r="H17" s="8"/>
    </row>
    <row r="18" spans="1:8" x14ac:dyDescent="0.25">
      <c r="A18" s="7">
        <f t="shared" si="0"/>
        <v>12</v>
      </c>
      <c r="B18" s="8" t="s">
        <v>518</v>
      </c>
      <c r="C18" s="7" t="s">
        <v>519</v>
      </c>
      <c r="D18" s="7" t="s">
        <v>154</v>
      </c>
      <c r="E18" s="7" t="s">
        <v>160</v>
      </c>
      <c r="F18" s="11" t="s">
        <v>43</v>
      </c>
      <c r="G18" s="8" t="s">
        <v>305</v>
      </c>
      <c r="H18" s="8"/>
    </row>
    <row r="19" spans="1:8" x14ac:dyDescent="0.25">
      <c r="A19" s="7">
        <f t="shared" si="0"/>
        <v>13</v>
      </c>
      <c r="B19" s="8" t="s">
        <v>618</v>
      </c>
      <c r="C19" s="7" t="s">
        <v>520</v>
      </c>
      <c r="D19" s="7" t="s">
        <v>148</v>
      </c>
      <c r="E19" s="7" t="s">
        <v>162</v>
      </c>
      <c r="F19" s="11" t="s">
        <v>43</v>
      </c>
      <c r="G19" s="8" t="s">
        <v>305</v>
      </c>
      <c r="H19" s="8" t="s">
        <v>598</v>
      </c>
    </row>
    <row r="20" spans="1:8" x14ac:dyDescent="0.25">
      <c r="A20" s="7">
        <f t="shared" si="0"/>
        <v>14</v>
      </c>
      <c r="B20" s="8" t="s">
        <v>521</v>
      </c>
      <c r="C20" s="7" t="s">
        <v>522</v>
      </c>
      <c r="D20" s="7" t="s">
        <v>148</v>
      </c>
      <c r="E20" s="7" t="s">
        <v>163</v>
      </c>
      <c r="F20" s="11" t="s">
        <v>43</v>
      </c>
      <c r="G20" s="8" t="s">
        <v>305</v>
      </c>
      <c r="H20" s="8"/>
    </row>
    <row r="21" spans="1:8" x14ac:dyDescent="0.25">
      <c r="A21" s="7">
        <f t="shared" si="0"/>
        <v>15</v>
      </c>
      <c r="B21" s="8" t="s">
        <v>619</v>
      </c>
      <c r="C21" s="7" t="s">
        <v>523</v>
      </c>
      <c r="D21" s="7" t="s">
        <v>148</v>
      </c>
      <c r="E21" s="7" t="s">
        <v>164</v>
      </c>
      <c r="F21" s="11" t="s">
        <v>43</v>
      </c>
      <c r="G21" s="8" t="s">
        <v>305</v>
      </c>
      <c r="H21" s="8" t="s">
        <v>598</v>
      </c>
    </row>
    <row r="22" spans="1:8" x14ac:dyDescent="0.25">
      <c r="A22" s="7">
        <f t="shared" si="0"/>
        <v>16</v>
      </c>
      <c r="B22" s="8" t="s">
        <v>524</v>
      </c>
      <c r="C22" s="7" t="s">
        <v>525</v>
      </c>
      <c r="D22" s="7" t="s">
        <v>154</v>
      </c>
      <c r="E22" s="7" t="s">
        <v>165</v>
      </c>
      <c r="F22" s="11" t="s">
        <v>43</v>
      </c>
      <c r="G22" s="8" t="s">
        <v>305</v>
      </c>
      <c r="H22" s="8" t="s">
        <v>598</v>
      </c>
    </row>
    <row r="23" spans="1:8" x14ac:dyDescent="0.25">
      <c r="A23" s="7">
        <f t="shared" si="0"/>
        <v>17</v>
      </c>
      <c r="B23" s="8" t="s">
        <v>526</v>
      </c>
      <c r="C23" s="7" t="s">
        <v>527</v>
      </c>
      <c r="D23" s="7" t="s">
        <v>166</v>
      </c>
      <c r="E23" s="7" t="s">
        <v>167</v>
      </c>
      <c r="F23" s="11" t="s">
        <v>43</v>
      </c>
      <c r="G23" s="8" t="s">
        <v>305</v>
      </c>
      <c r="H23" s="8" t="s">
        <v>598</v>
      </c>
    </row>
    <row r="24" spans="1:8" x14ac:dyDescent="0.25">
      <c r="A24" s="7">
        <f t="shared" si="0"/>
        <v>18</v>
      </c>
      <c r="B24" s="8" t="s">
        <v>528</v>
      </c>
      <c r="C24" s="7" t="s">
        <v>529</v>
      </c>
      <c r="D24" s="7" t="s">
        <v>148</v>
      </c>
      <c r="E24" s="7" t="s">
        <v>168</v>
      </c>
      <c r="F24" s="11" t="s">
        <v>43</v>
      </c>
      <c r="G24" s="8" t="s">
        <v>305</v>
      </c>
      <c r="H24" s="8" t="s">
        <v>598</v>
      </c>
    </row>
    <row r="25" spans="1:8" x14ac:dyDescent="0.25">
      <c r="A25" s="7">
        <f t="shared" si="0"/>
        <v>19</v>
      </c>
      <c r="B25" s="8" t="s">
        <v>530</v>
      </c>
      <c r="C25" s="7" t="s">
        <v>531</v>
      </c>
      <c r="D25" s="7" t="s">
        <v>148</v>
      </c>
      <c r="E25" s="7" t="s">
        <v>169</v>
      </c>
      <c r="F25" s="11" t="s">
        <v>43</v>
      </c>
      <c r="G25" s="8" t="s">
        <v>305</v>
      </c>
      <c r="H25" s="8" t="s">
        <v>598</v>
      </c>
    </row>
    <row r="26" spans="1:8" x14ac:dyDescent="0.25">
      <c r="A26" s="7">
        <f t="shared" si="0"/>
        <v>20</v>
      </c>
      <c r="B26" s="8" t="s">
        <v>443</v>
      </c>
      <c r="C26" s="7" t="s">
        <v>444</v>
      </c>
      <c r="D26" s="7" t="s">
        <v>445</v>
      </c>
      <c r="E26" s="7" t="s">
        <v>21</v>
      </c>
      <c r="F26" s="11" t="s">
        <v>12</v>
      </c>
      <c r="G26" s="8" t="s">
        <v>305</v>
      </c>
      <c r="H26" s="8"/>
    </row>
    <row r="27" spans="1:8" x14ac:dyDescent="0.25">
      <c r="A27" s="7">
        <f t="shared" si="0"/>
        <v>21</v>
      </c>
      <c r="B27" s="8" t="s">
        <v>478</v>
      </c>
      <c r="C27" s="7" t="s">
        <v>479</v>
      </c>
      <c r="D27" s="7" t="s">
        <v>122</v>
      </c>
      <c r="E27" s="7" t="s">
        <v>121</v>
      </c>
      <c r="F27" s="11" t="s">
        <v>12</v>
      </c>
      <c r="G27" s="8" t="s">
        <v>305</v>
      </c>
      <c r="H27" s="8"/>
    </row>
    <row r="28" spans="1:8" x14ac:dyDescent="0.25">
      <c r="A28" s="7">
        <f t="shared" si="0"/>
        <v>22</v>
      </c>
      <c r="B28" s="8" t="s">
        <v>480</v>
      </c>
      <c r="C28" s="7" t="s">
        <v>481</v>
      </c>
      <c r="D28" s="7" t="s">
        <v>122</v>
      </c>
      <c r="E28" s="7" t="s">
        <v>123</v>
      </c>
      <c r="F28" s="11" t="s">
        <v>12</v>
      </c>
      <c r="G28" s="8" t="s">
        <v>305</v>
      </c>
      <c r="H28" s="8"/>
    </row>
    <row r="29" spans="1:8" x14ac:dyDescent="0.25">
      <c r="A29" s="7">
        <f t="shared" si="0"/>
        <v>23</v>
      </c>
      <c r="B29" s="8" t="s">
        <v>482</v>
      </c>
      <c r="C29" s="7" t="s">
        <v>483</v>
      </c>
      <c r="D29" s="7" t="s">
        <v>122</v>
      </c>
      <c r="E29" s="7" t="s">
        <v>124</v>
      </c>
      <c r="F29" s="11" t="s">
        <v>12</v>
      </c>
      <c r="G29" s="8" t="s">
        <v>305</v>
      </c>
      <c r="H29" s="8"/>
    </row>
    <row r="30" spans="1:8" x14ac:dyDescent="0.25">
      <c r="A30" s="7">
        <f t="shared" si="0"/>
        <v>24</v>
      </c>
      <c r="B30" s="8" t="s">
        <v>484</v>
      </c>
      <c r="C30" s="7" t="s">
        <v>485</v>
      </c>
      <c r="D30" s="7" t="s">
        <v>122</v>
      </c>
      <c r="E30" s="7" t="s">
        <v>126</v>
      </c>
      <c r="F30" s="11" t="s">
        <v>12</v>
      </c>
      <c r="G30" s="8" t="s">
        <v>305</v>
      </c>
      <c r="H30" s="8"/>
    </row>
    <row r="31" spans="1:8" x14ac:dyDescent="0.25">
      <c r="A31" s="7">
        <f t="shared" si="0"/>
        <v>25</v>
      </c>
      <c r="B31" s="8" t="s">
        <v>486</v>
      </c>
      <c r="C31" s="7" t="s">
        <v>487</v>
      </c>
      <c r="D31" s="7" t="s">
        <v>122</v>
      </c>
      <c r="E31" s="7" t="s">
        <v>127</v>
      </c>
      <c r="F31" s="11" t="s">
        <v>12</v>
      </c>
      <c r="G31" s="8" t="s">
        <v>305</v>
      </c>
      <c r="H31" s="8"/>
    </row>
    <row r="32" spans="1:8" x14ac:dyDescent="0.25">
      <c r="A32" s="7">
        <f t="shared" si="0"/>
        <v>26</v>
      </c>
      <c r="B32" s="8" t="s">
        <v>488</v>
      </c>
      <c r="C32" s="7" t="s">
        <v>489</v>
      </c>
      <c r="D32" s="7" t="s">
        <v>122</v>
      </c>
      <c r="E32" s="7" t="s">
        <v>128</v>
      </c>
      <c r="F32" s="11" t="s">
        <v>12</v>
      </c>
      <c r="G32" s="8" t="s">
        <v>305</v>
      </c>
      <c r="H32" s="8"/>
    </row>
    <row r="33" spans="1:8" x14ac:dyDescent="0.25">
      <c r="A33" s="7">
        <f t="shared" si="0"/>
        <v>27</v>
      </c>
      <c r="B33" s="8" t="s">
        <v>490</v>
      </c>
      <c r="C33" s="7" t="s">
        <v>491</v>
      </c>
      <c r="D33" s="7" t="s">
        <v>129</v>
      </c>
      <c r="E33" s="7" t="s">
        <v>130</v>
      </c>
      <c r="F33" s="11" t="s">
        <v>12</v>
      </c>
      <c r="G33" s="8" t="s">
        <v>305</v>
      </c>
      <c r="H33" s="8"/>
    </row>
    <row r="34" spans="1:8" x14ac:dyDescent="0.25">
      <c r="A34" s="7">
        <f t="shared" si="0"/>
        <v>28</v>
      </c>
      <c r="B34" s="8" t="s">
        <v>492</v>
      </c>
      <c r="C34" s="7" t="s">
        <v>493</v>
      </c>
      <c r="D34" s="7" t="s">
        <v>122</v>
      </c>
      <c r="E34" s="7" t="s">
        <v>131</v>
      </c>
      <c r="F34" s="11" t="s">
        <v>12</v>
      </c>
      <c r="G34" s="8" t="s">
        <v>305</v>
      </c>
      <c r="H34" s="8"/>
    </row>
    <row r="35" spans="1:8" x14ac:dyDescent="0.25">
      <c r="A35" s="7">
        <f t="shared" si="0"/>
        <v>29</v>
      </c>
      <c r="B35" s="8" t="s">
        <v>494</v>
      </c>
      <c r="C35" s="7" t="s">
        <v>493</v>
      </c>
      <c r="D35" s="7" t="s">
        <v>122</v>
      </c>
      <c r="E35" s="7" t="s">
        <v>132</v>
      </c>
      <c r="F35" s="11" t="s">
        <v>12</v>
      </c>
      <c r="G35" s="8" t="s">
        <v>305</v>
      </c>
      <c r="H35" s="8"/>
    </row>
    <row r="36" spans="1:8" x14ac:dyDescent="0.25">
      <c r="A36" s="7">
        <f t="shared" si="0"/>
        <v>30</v>
      </c>
      <c r="B36" s="8" t="s">
        <v>495</v>
      </c>
      <c r="C36" s="7" t="s">
        <v>493</v>
      </c>
      <c r="D36" s="7" t="s">
        <v>122</v>
      </c>
      <c r="E36" s="7" t="s">
        <v>133</v>
      </c>
      <c r="F36" s="11" t="s">
        <v>12</v>
      </c>
      <c r="G36" s="8" t="s">
        <v>305</v>
      </c>
      <c r="H36" s="8"/>
    </row>
    <row r="37" spans="1:8" x14ac:dyDescent="0.25">
      <c r="A37" s="7">
        <f t="shared" si="0"/>
        <v>31</v>
      </c>
      <c r="B37" s="8" t="s">
        <v>490</v>
      </c>
      <c r="C37" s="7" t="s">
        <v>491</v>
      </c>
      <c r="D37" s="7" t="s">
        <v>129</v>
      </c>
      <c r="E37" s="7" t="s">
        <v>130</v>
      </c>
      <c r="F37" s="11" t="s">
        <v>12</v>
      </c>
      <c r="G37" s="8" t="s">
        <v>305</v>
      </c>
      <c r="H37" s="8"/>
    </row>
    <row r="38" spans="1:8" x14ac:dyDescent="0.25">
      <c r="A38" s="7">
        <f t="shared" si="0"/>
        <v>32</v>
      </c>
      <c r="B38" s="8" t="s">
        <v>499</v>
      </c>
      <c r="C38" s="7" t="s">
        <v>500</v>
      </c>
      <c r="D38" s="7" t="s">
        <v>194</v>
      </c>
      <c r="E38" s="7" t="s">
        <v>144</v>
      </c>
      <c r="F38" s="11" t="s">
        <v>12</v>
      </c>
      <c r="G38" s="8" t="s">
        <v>305</v>
      </c>
      <c r="H38" s="8"/>
    </row>
    <row r="39" spans="1:8" x14ac:dyDescent="0.25">
      <c r="A39" s="7">
        <f t="shared" si="0"/>
        <v>33</v>
      </c>
      <c r="B39" s="8" t="s">
        <v>532</v>
      </c>
      <c r="C39" s="7" t="s">
        <v>533</v>
      </c>
      <c r="D39" s="7" t="s">
        <v>534</v>
      </c>
      <c r="E39" s="7" t="s">
        <v>185</v>
      </c>
      <c r="F39" s="11" t="s">
        <v>12</v>
      </c>
      <c r="G39" s="8" t="s">
        <v>305</v>
      </c>
      <c r="H39" s="8"/>
    </row>
    <row r="40" spans="1:8" x14ac:dyDescent="0.25">
      <c r="A40" s="7">
        <f t="shared" si="0"/>
        <v>34</v>
      </c>
      <c r="B40" s="8" t="s">
        <v>535</v>
      </c>
      <c r="C40" s="7" t="s">
        <v>536</v>
      </c>
      <c r="D40" s="7" t="s">
        <v>182</v>
      </c>
      <c r="E40" s="7" t="s">
        <v>186</v>
      </c>
      <c r="F40" s="11" t="s">
        <v>12</v>
      </c>
      <c r="G40" s="8" t="s">
        <v>305</v>
      </c>
      <c r="H40" s="8"/>
    </row>
    <row r="41" spans="1:8" x14ac:dyDescent="0.25">
      <c r="A41" s="7">
        <f t="shared" si="0"/>
        <v>35</v>
      </c>
      <c r="B41" s="8" t="s">
        <v>448</v>
      </c>
      <c r="C41" s="7" t="s">
        <v>449</v>
      </c>
      <c r="D41" s="7" t="s">
        <v>29</v>
      </c>
      <c r="E41" s="7" t="s">
        <v>30</v>
      </c>
      <c r="F41" s="11" t="s">
        <v>10</v>
      </c>
      <c r="G41" s="8" t="s">
        <v>305</v>
      </c>
      <c r="H41" s="8"/>
    </row>
    <row r="42" spans="1:8" x14ac:dyDescent="0.25">
      <c r="A42" s="7">
        <f t="shared" si="0"/>
        <v>36</v>
      </c>
      <c r="B42" s="8" t="s">
        <v>450</v>
      </c>
      <c r="C42" s="7" t="s">
        <v>451</v>
      </c>
      <c r="D42" s="7" t="s">
        <v>31</v>
      </c>
      <c r="E42" s="7" t="s">
        <v>32</v>
      </c>
      <c r="F42" s="11" t="s">
        <v>10</v>
      </c>
      <c r="G42" s="8" t="s">
        <v>305</v>
      </c>
      <c r="H42" s="8"/>
    </row>
    <row r="43" spans="1:8" x14ac:dyDescent="0.25">
      <c r="A43" s="7">
        <f t="shared" si="0"/>
        <v>37</v>
      </c>
      <c r="B43" s="8" t="s">
        <v>467</v>
      </c>
      <c r="C43" s="7" t="s">
        <v>468</v>
      </c>
      <c r="D43" s="7" t="s">
        <v>104</v>
      </c>
      <c r="E43" s="7" t="s">
        <v>105</v>
      </c>
      <c r="F43" s="11" t="s">
        <v>73</v>
      </c>
      <c r="G43" s="8" t="s">
        <v>305</v>
      </c>
      <c r="H43" s="8"/>
    </row>
    <row r="44" spans="1:8" x14ac:dyDescent="0.25">
      <c r="A44" s="7">
        <f t="shared" si="0"/>
        <v>38</v>
      </c>
      <c r="B44" s="8" t="s">
        <v>472</v>
      </c>
      <c r="C44" s="7" t="s">
        <v>473</v>
      </c>
      <c r="D44" s="7" t="s">
        <v>111</v>
      </c>
      <c r="E44" s="7" t="s">
        <v>112</v>
      </c>
      <c r="F44" s="11" t="s">
        <v>73</v>
      </c>
      <c r="G44" s="8" t="s">
        <v>305</v>
      </c>
      <c r="H44" s="8"/>
    </row>
    <row r="45" spans="1:8" x14ac:dyDescent="0.25">
      <c r="A45" s="7">
        <f t="shared" si="0"/>
        <v>39</v>
      </c>
      <c r="B45" s="8" t="s">
        <v>496</v>
      </c>
      <c r="C45" s="7" t="s">
        <v>497</v>
      </c>
      <c r="D45" s="7" t="s">
        <v>498</v>
      </c>
      <c r="E45" s="7" t="s">
        <v>134</v>
      </c>
      <c r="F45" s="11" t="s">
        <v>73</v>
      </c>
      <c r="G45" s="8" t="s">
        <v>305</v>
      </c>
      <c r="H45" s="8"/>
    </row>
    <row r="46" spans="1:8" x14ac:dyDescent="0.25">
      <c r="A46" s="7">
        <f t="shared" si="0"/>
        <v>40</v>
      </c>
      <c r="B46" s="8" t="s">
        <v>539</v>
      </c>
      <c r="C46" s="7" t="s">
        <v>540</v>
      </c>
      <c r="D46" s="7" t="s">
        <v>212</v>
      </c>
      <c r="E46" s="7" t="s">
        <v>213</v>
      </c>
      <c r="F46" s="11" t="s">
        <v>73</v>
      </c>
      <c r="G46" s="8" t="s">
        <v>305</v>
      </c>
      <c r="H46" s="8"/>
    </row>
    <row r="47" spans="1:8" x14ac:dyDescent="0.25">
      <c r="A47" s="7">
        <f t="shared" si="0"/>
        <v>41</v>
      </c>
      <c r="B47" s="8" t="s">
        <v>548</v>
      </c>
      <c r="C47" s="7" t="s">
        <v>549</v>
      </c>
      <c r="D47" s="7" t="s">
        <v>212</v>
      </c>
      <c r="E47" s="7" t="s">
        <v>257</v>
      </c>
      <c r="F47" s="11" t="s">
        <v>73</v>
      </c>
      <c r="G47" s="8" t="s">
        <v>305</v>
      </c>
      <c r="H47" s="8"/>
    </row>
    <row r="48" spans="1:8" x14ac:dyDescent="0.25">
      <c r="A48" s="7">
        <f t="shared" si="0"/>
        <v>42</v>
      </c>
      <c r="B48" s="8" t="s">
        <v>463</v>
      </c>
      <c r="C48" s="7" t="s">
        <v>464</v>
      </c>
      <c r="D48" s="7" t="s">
        <v>39</v>
      </c>
      <c r="E48" s="7" t="s">
        <v>90</v>
      </c>
      <c r="F48" s="11" t="s">
        <v>50</v>
      </c>
      <c r="G48" s="8" t="s">
        <v>305</v>
      </c>
      <c r="H48" s="8"/>
    </row>
    <row r="49" spans="1:8" x14ac:dyDescent="0.25">
      <c r="A49" s="7">
        <f t="shared" si="0"/>
        <v>43</v>
      </c>
      <c r="B49" s="8" t="s">
        <v>465</v>
      </c>
      <c r="C49" s="7" t="s">
        <v>466</v>
      </c>
      <c r="D49" s="7" t="s">
        <v>39</v>
      </c>
      <c r="E49" s="7" t="s">
        <v>91</v>
      </c>
      <c r="F49" s="11" t="s">
        <v>50</v>
      </c>
      <c r="G49" s="8" t="s">
        <v>305</v>
      </c>
      <c r="H49" s="8"/>
    </row>
    <row r="50" spans="1:8" x14ac:dyDescent="0.25">
      <c r="A50" s="7">
        <f t="shared" si="0"/>
        <v>44</v>
      </c>
      <c r="B50" s="8" t="s">
        <v>456</v>
      </c>
      <c r="C50" s="7" t="s">
        <v>457</v>
      </c>
      <c r="D50" s="7" t="s">
        <v>58</v>
      </c>
      <c r="E50" s="7" t="s">
        <v>59</v>
      </c>
      <c r="F50" s="11" t="s">
        <v>7</v>
      </c>
      <c r="G50" s="8" t="s">
        <v>305</v>
      </c>
      <c r="H50" s="8"/>
    </row>
    <row r="51" spans="1:8" x14ac:dyDescent="0.25">
      <c r="A51" s="7">
        <f t="shared" si="0"/>
        <v>45</v>
      </c>
      <c r="B51" s="8" t="s">
        <v>207</v>
      </c>
      <c r="C51" s="7" t="s">
        <v>469</v>
      </c>
      <c r="D51" s="7" t="s">
        <v>106</v>
      </c>
      <c r="E51" s="7" t="s">
        <v>107</v>
      </c>
      <c r="F51" s="11" t="s">
        <v>7</v>
      </c>
      <c r="G51" s="8" t="s">
        <v>305</v>
      </c>
      <c r="H51" s="8" t="s">
        <v>598</v>
      </c>
    </row>
    <row r="52" spans="1:8" x14ac:dyDescent="0.25">
      <c r="A52" s="7">
        <f t="shared" si="0"/>
        <v>46</v>
      </c>
      <c r="B52" s="8" t="s">
        <v>474</v>
      </c>
      <c r="C52" s="7" t="s">
        <v>475</v>
      </c>
      <c r="D52" s="7" t="s">
        <v>106</v>
      </c>
      <c r="E52" s="7" t="s">
        <v>119</v>
      </c>
      <c r="F52" s="11" t="s">
        <v>7</v>
      </c>
      <c r="G52" s="8" t="s">
        <v>305</v>
      </c>
      <c r="H52" s="8" t="s">
        <v>598</v>
      </c>
    </row>
    <row r="53" spans="1:8" x14ac:dyDescent="0.25">
      <c r="A53" s="7">
        <f t="shared" si="0"/>
        <v>47</v>
      </c>
      <c r="B53" s="8" t="s">
        <v>476</v>
      </c>
      <c r="C53" s="7" t="s">
        <v>477</v>
      </c>
      <c r="D53" s="7" t="s">
        <v>106</v>
      </c>
      <c r="E53" s="7" t="s">
        <v>120</v>
      </c>
      <c r="F53" s="11" t="s">
        <v>7</v>
      </c>
      <c r="G53" s="8" t="s">
        <v>305</v>
      </c>
      <c r="H53" s="8" t="s">
        <v>598</v>
      </c>
    </row>
    <row r="54" spans="1:8" x14ac:dyDescent="0.25">
      <c r="A54" s="7">
        <f t="shared" si="0"/>
        <v>48</v>
      </c>
      <c r="B54" s="8" t="s">
        <v>546</v>
      </c>
      <c r="C54" s="7" t="s">
        <v>547</v>
      </c>
      <c r="D54" s="7" t="s">
        <v>106</v>
      </c>
      <c r="E54" s="7" t="s">
        <v>239</v>
      </c>
      <c r="F54" s="11" t="s">
        <v>7</v>
      </c>
      <c r="G54" s="8" t="s">
        <v>305</v>
      </c>
      <c r="H54" s="8" t="s">
        <v>598</v>
      </c>
    </row>
    <row r="55" spans="1:8" x14ac:dyDescent="0.25">
      <c r="A55" s="7">
        <f t="shared" si="0"/>
        <v>49</v>
      </c>
      <c r="B55" s="8" t="s">
        <v>458</v>
      </c>
      <c r="C55" s="7" t="s">
        <v>459</v>
      </c>
      <c r="D55" s="7" t="s">
        <v>460</v>
      </c>
      <c r="E55" s="7" t="s">
        <v>62</v>
      </c>
      <c r="F55" s="11" t="s">
        <v>57</v>
      </c>
      <c r="G55" s="8" t="s">
        <v>305</v>
      </c>
      <c r="H55" s="8"/>
    </row>
    <row r="56" spans="1:8" x14ac:dyDescent="0.25">
      <c r="A56" s="7">
        <f t="shared" si="0"/>
        <v>50</v>
      </c>
      <c r="B56" s="8" t="s">
        <v>446</v>
      </c>
      <c r="C56" s="7" t="s">
        <v>447</v>
      </c>
      <c r="D56" s="7" t="s">
        <v>22</v>
      </c>
      <c r="E56" s="7" t="s">
        <v>23</v>
      </c>
      <c r="F56" s="11" t="s">
        <v>17</v>
      </c>
      <c r="G56" s="8" t="s">
        <v>305</v>
      </c>
      <c r="H56" s="8"/>
    </row>
    <row r="57" spans="1:8" x14ac:dyDescent="0.25">
      <c r="A57" s="7">
        <f t="shared" si="0"/>
        <v>51</v>
      </c>
      <c r="B57" s="8" t="s">
        <v>461</v>
      </c>
      <c r="C57" s="7" t="s">
        <v>462</v>
      </c>
      <c r="D57" s="7" t="s">
        <v>39</v>
      </c>
      <c r="E57" s="7" t="s">
        <v>89</v>
      </c>
      <c r="F57" s="11" t="s">
        <v>5</v>
      </c>
      <c r="G57" s="8" t="s">
        <v>305</v>
      </c>
      <c r="H57" s="8"/>
    </row>
    <row r="58" spans="1:8" x14ac:dyDescent="0.25">
      <c r="A58" s="7">
        <f t="shared" si="0"/>
        <v>52</v>
      </c>
      <c r="B58" s="8" t="s">
        <v>452</v>
      </c>
      <c r="C58" s="7" t="s">
        <v>453</v>
      </c>
      <c r="D58" s="7" t="s">
        <v>35</v>
      </c>
      <c r="E58" s="7" t="s">
        <v>36</v>
      </c>
      <c r="F58" s="11" t="s">
        <v>37</v>
      </c>
      <c r="G58" s="8" t="s">
        <v>305</v>
      </c>
      <c r="H58" s="8"/>
    </row>
    <row r="59" spans="1:8" x14ac:dyDescent="0.25">
      <c r="A59" s="7">
        <f t="shared" si="0"/>
        <v>53</v>
      </c>
      <c r="B59" s="8" t="s">
        <v>454</v>
      </c>
      <c r="C59" s="7" t="s">
        <v>455</v>
      </c>
      <c r="D59" s="7" t="s">
        <v>47</v>
      </c>
      <c r="E59" s="7" t="s">
        <v>46</v>
      </c>
      <c r="F59" s="11" t="s">
        <v>37</v>
      </c>
      <c r="G59" s="8" t="s">
        <v>305</v>
      </c>
      <c r="H59" s="8"/>
    </row>
    <row r="60" spans="1:8" x14ac:dyDescent="0.25">
      <c r="A60" s="7">
        <f t="shared" si="0"/>
        <v>54</v>
      </c>
      <c r="B60" s="8" t="s">
        <v>537</v>
      </c>
      <c r="C60" s="7" t="s">
        <v>538</v>
      </c>
      <c r="D60" s="7" t="s">
        <v>173</v>
      </c>
      <c r="E60" s="7" t="s">
        <v>197</v>
      </c>
      <c r="F60" s="11" t="s">
        <v>37</v>
      </c>
      <c r="G60" s="8" t="s">
        <v>305</v>
      </c>
      <c r="H60" s="8"/>
    </row>
    <row r="61" spans="1:8" x14ac:dyDescent="0.25">
      <c r="A61" s="7">
        <f t="shared" si="0"/>
        <v>55</v>
      </c>
      <c r="B61" s="8" t="s">
        <v>541</v>
      </c>
      <c r="C61" s="7" t="s">
        <v>542</v>
      </c>
      <c r="D61" s="7" t="s">
        <v>216</v>
      </c>
      <c r="E61" s="7" t="s">
        <v>217</v>
      </c>
      <c r="F61" s="11" t="s">
        <v>37</v>
      </c>
      <c r="G61" s="8" t="s">
        <v>305</v>
      </c>
      <c r="H61" s="8"/>
    </row>
    <row r="62" spans="1:8" x14ac:dyDescent="0.25">
      <c r="A62" s="7">
        <f t="shared" si="0"/>
        <v>56</v>
      </c>
      <c r="B62" s="8" t="s">
        <v>543</v>
      </c>
      <c r="C62" s="7" t="s">
        <v>544</v>
      </c>
      <c r="D62" s="7" t="s">
        <v>545</v>
      </c>
      <c r="E62" s="7" t="s">
        <v>236</v>
      </c>
      <c r="F62" s="11" t="s">
        <v>37</v>
      </c>
      <c r="G62" s="8" t="s">
        <v>305</v>
      </c>
      <c r="H62" s="8"/>
    </row>
    <row r="63" spans="1:8" s="28" customFormat="1" x14ac:dyDescent="0.25">
      <c r="A63" s="7">
        <f t="shared" si="0"/>
        <v>57</v>
      </c>
      <c r="B63" s="25" t="s">
        <v>620</v>
      </c>
      <c r="C63" s="24">
        <v>17000638</v>
      </c>
      <c r="D63" s="24" t="s">
        <v>621</v>
      </c>
      <c r="E63" s="26" t="s">
        <v>622</v>
      </c>
      <c r="F63" s="24" t="s">
        <v>623</v>
      </c>
      <c r="G63" s="25"/>
      <c r="H63" s="25" t="s">
        <v>598</v>
      </c>
    </row>
    <row r="64" spans="1:8" s="28" customFormat="1" x14ac:dyDescent="0.25">
      <c r="A64" s="7">
        <f t="shared" si="0"/>
        <v>58</v>
      </c>
      <c r="B64" s="25" t="s">
        <v>624</v>
      </c>
      <c r="C64" s="24">
        <v>17000110</v>
      </c>
      <c r="D64" s="24" t="s">
        <v>621</v>
      </c>
      <c r="E64" s="24">
        <v>389908910</v>
      </c>
      <c r="F64" s="24" t="s">
        <v>623</v>
      </c>
      <c r="G64" s="25"/>
      <c r="H64" s="25" t="s">
        <v>598</v>
      </c>
    </row>
    <row r="65" spans="1:8" s="28" customFormat="1" x14ac:dyDescent="0.25">
      <c r="A65" s="7">
        <f t="shared" si="0"/>
        <v>59</v>
      </c>
      <c r="B65" s="25" t="s">
        <v>625</v>
      </c>
      <c r="C65" s="24"/>
      <c r="D65" s="24" t="s">
        <v>621</v>
      </c>
      <c r="E65" s="24"/>
      <c r="F65" s="24" t="s">
        <v>623</v>
      </c>
      <c r="G65" s="25"/>
      <c r="H65" s="25" t="s">
        <v>598</v>
      </c>
    </row>
    <row r="66" spans="1:8" s="28" customFormat="1" x14ac:dyDescent="0.25">
      <c r="A66" s="7">
        <f t="shared" si="0"/>
        <v>60</v>
      </c>
      <c r="B66" s="25" t="s">
        <v>626</v>
      </c>
      <c r="C66" s="24"/>
      <c r="D66" s="24" t="s">
        <v>621</v>
      </c>
      <c r="E66" s="24"/>
      <c r="F66" s="24" t="s">
        <v>623</v>
      </c>
      <c r="G66" s="25"/>
      <c r="H66" s="25" t="s">
        <v>598</v>
      </c>
    </row>
    <row r="67" spans="1:8" s="28" customFormat="1" x14ac:dyDescent="0.25">
      <c r="A67" s="7">
        <f t="shared" si="0"/>
        <v>61</v>
      </c>
      <c r="B67" s="25" t="s">
        <v>627</v>
      </c>
      <c r="C67" s="24"/>
      <c r="D67" s="24"/>
      <c r="E67" s="24"/>
      <c r="F67" s="24"/>
      <c r="G67" s="25"/>
      <c r="H67" s="25" t="s">
        <v>598</v>
      </c>
    </row>
    <row r="68" spans="1:8" x14ac:dyDescent="0.25">
      <c r="A68" s="7"/>
      <c r="B68" s="8"/>
      <c r="C68" s="7"/>
      <c r="D68" s="7"/>
      <c r="E68" s="7"/>
      <c r="F68" s="7"/>
      <c r="G68" s="8"/>
      <c r="H68" s="8"/>
    </row>
    <row r="69" spans="1:8" x14ac:dyDescent="0.25">
      <c r="A69" s="7"/>
      <c r="B69" s="8"/>
      <c r="C69" s="7"/>
      <c r="D69" s="7"/>
      <c r="E69" s="7"/>
      <c r="F69" s="7"/>
      <c r="G69" s="8"/>
      <c r="H69" s="8"/>
    </row>
    <row r="70" spans="1:8" x14ac:dyDescent="0.25">
      <c r="A70" s="7"/>
      <c r="B70" s="8"/>
      <c r="C70" s="7"/>
      <c r="D70" s="7"/>
      <c r="E70" s="7"/>
      <c r="F70" s="7"/>
      <c r="G70" s="8"/>
      <c r="H70" s="8"/>
    </row>
    <row r="71" spans="1:8" x14ac:dyDescent="0.25">
      <c r="A71" s="7"/>
      <c r="B71" s="8"/>
      <c r="C71" s="7"/>
      <c r="D71" s="7"/>
      <c r="E71" s="7"/>
      <c r="F71" s="7"/>
      <c r="G71" s="8"/>
      <c r="H71" s="8"/>
    </row>
  </sheetData>
  <mergeCells count="4">
    <mergeCell ref="A1:B1"/>
    <mergeCell ref="E1:H1"/>
    <mergeCell ref="A3:H3"/>
    <mergeCell ref="A4:H4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opLeftCell="A51" zoomScaleNormal="100" workbookViewId="0">
      <selection activeCell="J34" sqref="J34"/>
    </sheetView>
  </sheetViews>
  <sheetFormatPr defaultRowHeight="16.5" x14ac:dyDescent="0.25"/>
  <cols>
    <col min="1" max="1" width="5.42578125" style="9" bestFit="1" customWidth="1"/>
    <col min="2" max="2" width="33.7109375" style="2" bestFit="1" customWidth="1"/>
    <col min="3" max="3" width="11.5703125" style="9" bestFit="1" customWidth="1"/>
    <col min="4" max="4" width="15.28515625" style="9" bestFit="1" customWidth="1"/>
    <col min="5" max="5" width="15.42578125" style="9" bestFit="1" customWidth="1"/>
    <col min="6" max="6" width="33" style="9" bestFit="1" customWidth="1"/>
    <col min="7" max="7" width="34.28515625" style="2" bestFit="1" customWidth="1"/>
    <col min="8" max="8" width="11.85546875" style="2" bestFit="1" customWidth="1"/>
    <col min="9" max="9" width="9.140625" style="2"/>
    <col min="10" max="10" width="21" style="2" bestFit="1" customWidth="1"/>
    <col min="11" max="11" width="11.5703125" style="2" bestFit="1" customWidth="1"/>
    <col min="12" max="16384" width="9.140625" style="2"/>
  </cols>
  <sheetData>
    <row r="1" spans="1:8" ht="49.5" customHeight="1" x14ac:dyDescent="0.25">
      <c r="A1" s="36" t="s">
        <v>304</v>
      </c>
      <c r="B1" s="36"/>
      <c r="C1" s="12"/>
      <c r="D1" s="13"/>
      <c r="E1" s="39" t="s">
        <v>301</v>
      </c>
      <c r="F1" s="39"/>
      <c r="G1" s="39"/>
      <c r="H1" s="39"/>
    </row>
    <row r="3" spans="1:8" ht="61.5" customHeight="1" x14ac:dyDescent="0.25">
      <c r="A3" s="37" t="s">
        <v>641</v>
      </c>
      <c r="B3" s="37"/>
      <c r="C3" s="37"/>
      <c r="D3" s="37"/>
      <c r="E3" s="37"/>
      <c r="F3" s="37"/>
      <c r="G3" s="37"/>
      <c r="H3" s="37"/>
    </row>
    <row r="4" spans="1:8" x14ac:dyDescent="0.25">
      <c r="A4" s="38" t="s">
        <v>442</v>
      </c>
      <c r="B4" s="38"/>
      <c r="C4" s="38"/>
      <c r="D4" s="38"/>
      <c r="E4" s="38"/>
      <c r="F4" s="38"/>
      <c r="G4" s="38"/>
      <c r="H4" s="38"/>
    </row>
    <row r="5" spans="1:8" x14ac:dyDescent="0.25">
      <c r="A5" s="3"/>
      <c r="B5" s="3"/>
      <c r="C5" s="14"/>
      <c r="D5" s="14"/>
      <c r="E5" s="3"/>
      <c r="F5" s="3"/>
      <c r="G5" s="3"/>
    </row>
    <row r="6" spans="1:8" s="6" customFormat="1" ht="33" x14ac:dyDescent="0.2">
      <c r="A6" s="4" t="s">
        <v>262</v>
      </c>
      <c r="B6" s="4" t="s">
        <v>263</v>
      </c>
      <c r="C6" s="4" t="s">
        <v>0</v>
      </c>
      <c r="D6" s="4" t="s">
        <v>306</v>
      </c>
      <c r="E6" s="4" t="s">
        <v>265</v>
      </c>
      <c r="F6" s="4" t="s">
        <v>307</v>
      </c>
      <c r="G6" s="5" t="s">
        <v>266</v>
      </c>
      <c r="H6" s="5" t="s">
        <v>603</v>
      </c>
    </row>
    <row r="7" spans="1:8" x14ac:dyDescent="0.25">
      <c r="A7" s="7">
        <v>1</v>
      </c>
      <c r="B7" s="8" t="s">
        <v>335</v>
      </c>
      <c r="C7" s="7" t="s">
        <v>336</v>
      </c>
      <c r="D7" s="7" t="s">
        <v>41</v>
      </c>
      <c r="E7" s="7" t="s">
        <v>42</v>
      </c>
      <c r="F7" s="11" t="s">
        <v>43</v>
      </c>
      <c r="G7" s="8" t="s">
        <v>26</v>
      </c>
      <c r="H7" s="8" t="s">
        <v>598</v>
      </c>
    </row>
    <row r="8" spans="1:8" x14ac:dyDescent="0.25">
      <c r="A8" s="7">
        <v>2</v>
      </c>
      <c r="B8" s="8" t="s">
        <v>349</v>
      </c>
      <c r="C8" s="7" t="s">
        <v>350</v>
      </c>
      <c r="D8" s="7" t="s">
        <v>80</v>
      </c>
      <c r="E8" s="7" t="s">
        <v>84</v>
      </c>
      <c r="F8" s="11" t="s">
        <v>43</v>
      </c>
      <c r="G8" s="8" t="s">
        <v>26</v>
      </c>
      <c r="H8" s="8"/>
    </row>
    <row r="9" spans="1:8" x14ac:dyDescent="0.25">
      <c r="A9" s="7">
        <v>3</v>
      </c>
      <c r="B9" s="8" t="s">
        <v>351</v>
      </c>
      <c r="C9" s="7" t="s">
        <v>352</v>
      </c>
      <c r="D9" s="7" t="s">
        <v>80</v>
      </c>
      <c r="E9" s="7" t="s">
        <v>85</v>
      </c>
      <c r="F9" s="11" t="s">
        <v>43</v>
      </c>
      <c r="G9" s="8" t="s">
        <v>26</v>
      </c>
      <c r="H9" s="8"/>
    </row>
    <row r="10" spans="1:8" x14ac:dyDescent="0.25">
      <c r="A10" s="7">
        <f t="shared" ref="A10:A35" si="0">A9+1</f>
        <v>4</v>
      </c>
      <c r="B10" s="8" t="s">
        <v>369</v>
      </c>
      <c r="C10" s="7" t="s">
        <v>370</v>
      </c>
      <c r="D10" s="7" t="s">
        <v>80</v>
      </c>
      <c r="E10" s="7" t="s">
        <v>110</v>
      </c>
      <c r="F10" s="11" t="s">
        <v>43</v>
      </c>
      <c r="G10" s="8" t="s">
        <v>26</v>
      </c>
      <c r="H10" s="8"/>
    </row>
    <row r="11" spans="1:8" x14ac:dyDescent="0.25">
      <c r="A11" s="7">
        <v>4</v>
      </c>
      <c r="B11" s="8" t="s">
        <v>312</v>
      </c>
      <c r="C11" s="7" t="s">
        <v>371</v>
      </c>
      <c r="D11" s="7" t="s">
        <v>80</v>
      </c>
      <c r="E11" s="7" t="s">
        <v>81</v>
      </c>
      <c r="F11" s="11" t="s">
        <v>43</v>
      </c>
      <c r="G11" s="8" t="s">
        <v>26</v>
      </c>
      <c r="H11" s="8"/>
    </row>
    <row r="12" spans="1:8" x14ac:dyDescent="0.25">
      <c r="A12" s="7">
        <v>5</v>
      </c>
      <c r="B12" s="8" t="s">
        <v>372</v>
      </c>
      <c r="C12" s="7" t="s">
        <v>373</v>
      </c>
      <c r="D12" s="7" t="s">
        <v>80</v>
      </c>
      <c r="E12" s="7" t="s">
        <v>113</v>
      </c>
      <c r="F12" s="11" t="s">
        <v>43</v>
      </c>
      <c r="G12" s="8" t="s">
        <v>26</v>
      </c>
      <c r="H12" s="8"/>
    </row>
    <row r="13" spans="1:8" x14ac:dyDescent="0.25">
      <c r="A13" s="7">
        <v>6</v>
      </c>
      <c r="B13" s="8" t="s">
        <v>391</v>
      </c>
      <c r="C13" s="7" t="s">
        <v>392</v>
      </c>
      <c r="D13" s="7" t="s">
        <v>148</v>
      </c>
      <c r="E13" s="7" t="s">
        <v>161</v>
      </c>
      <c r="F13" s="11" t="s">
        <v>43</v>
      </c>
      <c r="G13" s="8" t="s">
        <v>26</v>
      </c>
      <c r="H13" s="8"/>
    </row>
    <row r="14" spans="1:8" x14ac:dyDescent="0.25">
      <c r="A14" s="7">
        <f t="shared" si="0"/>
        <v>7</v>
      </c>
      <c r="B14" s="8" t="s">
        <v>399</v>
      </c>
      <c r="C14" s="7" t="s">
        <v>400</v>
      </c>
      <c r="D14" s="7" t="s">
        <v>190</v>
      </c>
      <c r="E14" s="7" t="s">
        <v>191</v>
      </c>
      <c r="F14" s="11" t="s">
        <v>43</v>
      </c>
      <c r="G14" s="8" t="s">
        <v>26</v>
      </c>
      <c r="H14" s="8"/>
    </row>
    <row r="15" spans="1:8" x14ac:dyDescent="0.25">
      <c r="A15" s="7">
        <v>7</v>
      </c>
      <c r="B15" s="8" t="s">
        <v>408</v>
      </c>
      <c r="C15" s="7" t="s">
        <v>409</v>
      </c>
      <c r="D15" s="7" t="s">
        <v>204</v>
      </c>
      <c r="E15" s="7" t="s">
        <v>206</v>
      </c>
      <c r="F15" s="11" t="s">
        <v>43</v>
      </c>
      <c r="G15" s="8" t="s">
        <v>26</v>
      </c>
      <c r="H15" s="8" t="s">
        <v>598</v>
      </c>
    </row>
    <row r="16" spans="1:8" x14ac:dyDescent="0.25">
      <c r="A16" s="7">
        <v>8</v>
      </c>
      <c r="B16" s="8" t="s">
        <v>436</v>
      </c>
      <c r="C16" s="7" t="s">
        <v>437</v>
      </c>
      <c r="D16" s="7" t="s">
        <v>242</v>
      </c>
      <c r="E16" s="7" t="s">
        <v>243</v>
      </c>
      <c r="F16" s="11" t="s">
        <v>43</v>
      </c>
      <c r="G16" s="8" t="s">
        <v>26</v>
      </c>
      <c r="H16" s="8" t="s">
        <v>613</v>
      </c>
    </row>
    <row r="17" spans="1:8" x14ac:dyDescent="0.25">
      <c r="A17" s="7">
        <v>9</v>
      </c>
      <c r="B17" s="8" t="s">
        <v>374</v>
      </c>
      <c r="C17" s="7" t="s">
        <v>375</v>
      </c>
      <c r="D17" s="7" t="s">
        <v>80</v>
      </c>
      <c r="E17" s="7" t="s">
        <v>114</v>
      </c>
      <c r="F17" s="11" t="s">
        <v>43</v>
      </c>
      <c r="G17" s="8" t="s">
        <v>26</v>
      </c>
      <c r="H17" s="8"/>
    </row>
    <row r="18" spans="1:8" x14ac:dyDescent="0.25">
      <c r="A18" s="7">
        <f t="shared" si="0"/>
        <v>10</v>
      </c>
      <c r="B18" s="8" t="s">
        <v>326</v>
      </c>
      <c r="C18" s="7" t="s">
        <v>327</v>
      </c>
      <c r="D18" s="7" t="s">
        <v>24</v>
      </c>
      <c r="E18" s="7" t="s">
        <v>25</v>
      </c>
      <c r="F18" s="11" t="s">
        <v>12</v>
      </c>
      <c r="G18" s="8" t="s">
        <v>26</v>
      </c>
      <c r="H18" s="8"/>
    </row>
    <row r="19" spans="1:8" x14ac:dyDescent="0.25">
      <c r="A19" s="7">
        <v>11</v>
      </c>
      <c r="B19" s="8" t="s">
        <v>341</v>
      </c>
      <c r="C19" s="7" t="s">
        <v>342</v>
      </c>
      <c r="D19" s="7" t="s">
        <v>54</v>
      </c>
      <c r="E19" s="7" t="s">
        <v>55</v>
      </c>
      <c r="F19" s="11" t="s">
        <v>12</v>
      </c>
      <c r="G19" s="8" t="s">
        <v>26</v>
      </c>
      <c r="H19" s="8"/>
    </row>
    <row r="20" spans="1:8" x14ac:dyDescent="0.25">
      <c r="A20" s="7">
        <v>12</v>
      </c>
      <c r="B20" s="8" t="s">
        <v>376</v>
      </c>
      <c r="C20" s="7" t="s">
        <v>377</v>
      </c>
      <c r="D20" s="7" t="s">
        <v>378</v>
      </c>
      <c r="E20" s="7" t="s">
        <v>125</v>
      </c>
      <c r="F20" s="11" t="s">
        <v>12</v>
      </c>
      <c r="G20" s="8" t="s">
        <v>26</v>
      </c>
      <c r="H20" s="8"/>
    </row>
    <row r="21" spans="1:8" x14ac:dyDescent="0.25">
      <c r="A21" s="7">
        <v>13</v>
      </c>
      <c r="B21" s="8" t="s">
        <v>395</v>
      </c>
      <c r="C21" s="7" t="s">
        <v>396</v>
      </c>
      <c r="D21" s="7" t="s">
        <v>182</v>
      </c>
      <c r="E21" s="7" t="s">
        <v>183</v>
      </c>
      <c r="F21" s="11" t="s">
        <v>12</v>
      </c>
      <c r="G21" s="8" t="s">
        <v>26</v>
      </c>
      <c r="H21" s="8"/>
    </row>
    <row r="22" spans="1:8" x14ac:dyDescent="0.25">
      <c r="A22" s="7">
        <f t="shared" si="0"/>
        <v>14</v>
      </c>
      <c r="B22" s="8" t="s">
        <v>397</v>
      </c>
      <c r="C22" s="7" t="s">
        <v>398</v>
      </c>
      <c r="D22" s="7" t="s">
        <v>182</v>
      </c>
      <c r="E22" s="7" t="s">
        <v>184</v>
      </c>
      <c r="F22" s="11" t="s">
        <v>12</v>
      </c>
      <c r="G22" s="8" t="s">
        <v>26</v>
      </c>
      <c r="H22" s="8"/>
    </row>
    <row r="23" spans="1:8" s="28" customFormat="1" x14ac:dyDescent="0.25">
      <c r="A23" s="7">
        <v>15</v>
      </c>
      <c r="B23" s="25" t="s">
        <v>614</v>
      </c>
      <c r="C23" s="24">
        <v>18004441</v>
      </c>
      <c r="D23" s="24" t="s">
        <v>194</v>
      </c>
      <c r="E23" s="26" t="s">
        <v>615</v>
      </c>
      <c r="F23" s="27" t="s">
        <v>12</v>
      </c>
      <c r="G23" s="25"/>
      <c r="H23" s="25" t="s">
        <v>598</v>
      </c>
    </row>
    <row r="24" spans="1:8" x14ac:dyDescent="0.25">
      <c r="A24" s="7">
        <v>16</v>
      </c>
      <c r="B24" s="8" t="s">
        <v>403</v>
      </c>
      <c r="C24" s="7" t="s">
        <v>404</v>
      </c>
      <c r="D24" s="7" t="s">
        <v>194</v>
      </c>
      <c r="E24" s="7" t="s">
        <v>195</v>
      </c>
      <c r="F24" s="11" t="s">
        <v>12</v>
      </c>
      <c r="G24" s="8" t="s">
        <v>26</v>
      </c>
      <c r="H24" s="8" t="s">
        <v>598</v>
      </c>
    </row>
    <row r="25" spans="1:8" x14ac:dyDescent="0.25">
      <c r="A25" s="7">
        <f t="shared" si="0"/>
        <v>17</v>
      </c>
      <c r="B25" s="8" t="s">
        <v>389</v>
      </c>
      <c r="C25" s="7" t="s">
        <v>390</v>
      </c>
      <c r="D25" s="7" t="s">
        <v>145</v>
      </c>
      <c r="E25" s="7" t="s">
        <v>146</v>
      </c>
      <c r="F25" s="11" t="s">
        <v>10</v>
      </c>
      <c r="G25" s="8" t="s">
        <v>26</v>
      </c>
      <c r="H25" s="8"/>
    </row>
    <row r="26" spans="1:8" x14ac:dyDescent="0.25">
      <c r="A26" s="7">
        <v>17</v>
      </c>
      <c r="B26" s="8" t="s">
        <v>347</v>
      </c>
      <c r="C26" s="7" t="s">
        <v>348</v>
      </c>
      <c r="D26" s="7" t="s">
        <v>82</v>
      </c>
      <c r="E26" s="7" t="s">
        <v>83</v>
      </c>
      <c r="F26" s="11" t="s">
        <v>73</v>
      </c>
      <c r="G26" s="8" t="s">
        <v>26</v>
      </c>
      <c r="H26" s="8"/>
    </row>
    <row r="27" spans="1:8" x14ac:dyDescent="0.25">
      <c r="A27" s="7">
        <v>18</v>
      </c>
      <c r="B27" s="8" t="s">
        <v>405</v>
      </c>
      <c r="C27" s="7" t="s">
        <v>406</v>
      </c>
      <c r="D27" s="7" t="s">
        <v>202</v>
      </c>
      <c r="E27" s="7" t="s">
        <v>200</v>
      </c>
      <c r="F27" s="11" t="s">
        <v>73</v>
      </c>
      <c r="G27" s="8" t="s">
        <v>26</v>
      </c>
      <c r="H27" s="8"/>
    </row>
    <row r="28" spans="1:8" x14ac:dyDescent="0.25">
      <c r="A28" s="7">
        <f t="shared" si="0"/>
        <v>19</v>
      </c>
      <c r="B28" s="8" t="s">
        <v>201</v>
      </c>
      <c r="C28" s="7" t="s">
        <v>407</v>
      </c>
      <c r="D28" s="7" t="s">
        <v>202</v>
      </c>
      <c r="E28" s="7" t="s">
        <v>203</v>
      </c>
      <c r="F28" s="11" t="s">
        <v>73</v>
      </c>
      <c r="G28" s="8" t="s">
        <v>26</v>
      </c>
      <c r="H28" s="8"/>
    </row>
    <row r="29" spans="1:8" x14ac:dyDescent="0.25">
      <c r="A29" s="7">
        <v>19</v>
      </c>
      <c r="B29" s="8" t="s">
        <v>440</v>
      </c>
      <c r="C29" s="7" t="s">
        <v>441</v>
      </c>
      <c r="D29" s="7" t="s">
        <v>255</v>
      </c>
      <c r="E29" s="7" t="s">
        <v>256</v>
      </c>
      <c r="F29" s="11" t="s">
        <v>73</v>
      </c>
      <c r="G29" s="8" t="s">
        <v>26</v>
      </c>
      <c r="H29" s="8"/>
    </row>
    <row r="30" spans="1:8" x14ac:dyDescent="0.25">
      <c r="A30" s="7">
        <v>20</v>
      </c>
      <c r="B30" s="8" t="s">
        <v>339</v>
      </c>
      <c r="C30" s="7" t="s">
        <v>340</v>
      </c>
      <c r="D30" s="7" t="s">
        <v>52</v>
      </c>
      <c r="E30" s="7" t="s">
        <v>53</v>
      </c>
      <c r="F30" s="11" t="s">
        <v>7</v>
      </c>
      <c r="G30" s="8" t="s">
        <v>26</v>
      </c>
      <c r="H30" s="8"/>
    </row>
    <row r="31" spans="1:8" x14ac:dyDescent="0.25">
      <c r="A31" s="7">
        <f t="shared" si="0"/>
        <v>21</v>
      </c>
      <c r="B31" s="8" t="s">
        <v>345</v>
      </c>
      <c r="C31" s="7" t="s">
        <v>346</v>
      </c>
      <c r="D31" s="7" t="s">
        <v>75</v>
      </c>
      <c r="E31" s="7" t="s">
        <v>77</v>
      </c>
      <c r="F31" s="11" t="s">
        <v>7</v>
      </c>
      <c r="G31" s="8" t="s">
        <v>26</v>
      </c>
      <c r="H31" s="8"/>
    </row>
    <row r="32" spans="1:8" x14ac:dyDescent="0.25">
      <c r="A32" s="7">
        <v>22</v>
      </c>
      <c r="B32" s="8" t="s">
        <v>365</v>
      </c>
      <c r="C32" s="7" t="s">
        <v>366</v>
      </c>
      <c r="D32" s="7" t="s">
        <v>99</v>
      </c>
      <c r="E32" s="7" t="s">
        <v>100</v>
      </c>
      <c r="F32" s="11" t="s">
        <v>7</v>
      </c>
      <c r="G32" s="8" t="s">
        <v>26</v>
      </c>
      <c r="H32" s="8"/>
    </row>
    <row r="33" spans="1:8" x14ac:dyDescent="0.25">
      <c r="A33" s="7">
        <v>23</v>
      </c>
      <c r="B33" s="8" t="s">
        <v>367</v>
      </c>
      <c r="C33" s="7" t="s">
        <v>368</v>
      </c>
      <c r="D33" s="7" t="s">
        <v>99</v>
      </c>
      <c r="E33" s="7" t="s">
        <v>101</v>
      </c>
      <c r="F33" s="11" t="s">
        <v>7</v>
      </c>
      <c r="G33" s="8" t="s">
        <v>26</v>
      </c>
      <c r="H33" s="8"/>
    </row>
    <row r="34" spans="1:8" x14ac:dyDescent="0.25">
      <c r="A34" s="7">
        <v>24</v>
      </c>
      <c r="B34" s="8" t="s">
        <v>381</v>
      </c>
      <c r="C34" s="7" t="s">
        <v>382</v>
      </c>
      <c r="D34" s="7" t="s">
        <v>137</v>
      </c>
      <c r="E34" s="7" t="s">
        <v>138</v>
      </c>
      <c r="F34" s="11" t="s">
        <v>7</v>
      </c>
      <c r="G34" s="8" t="s">
        <v>26</v>
      </c>
      <c r="H34" s="8"/>
    </row>
    <row r="35" spans="1:8" x14ac:dyDescent="0.25">
      <c r="A35" s="7">
        <f t="shared" si="0"/>
        <v>25</v>
      </c>
      <c r="B35" s="8" t="s">
        <v>383</v>
      </c>
      <c r="C35" s="7" t="s">
        <v>384</v>
      </c>
      <c r="D35" s="7" t="s">
        <v>140</v>
      </c>
      <c r="E35" s="7" t="s">
        <v>141</v>
      </c>
      <c r="F35" s="11" t="s">
        <v>7</v>
      </c>
      <c r="G35" s="8" t="s">
        <v>26</v>
      </c>
      <c r="H35" s="8"/>
    </row>
    <row r="36" spans="1:8" x14ac:dyDescent="0.25">
      <c r="A36" s="7">
        <v>26</v>
      </c>
      <c r="B36" s="8" t="s">
        <v>385</v>
      </c>
      <c r="C36" s="7" t="s">
        <v>386</v>
      </c>
      <c r="D36" s="7" t="s">
        <v>140</v>
      </c>
      <c r="E36" s="7" t="s">
        <v>142</v>
      </c>
      <c r="F36" s="11" t="s">
        <v>7</v>
      </c>
      <c r="G36" s="8" t="s">
        <v>26</v>
      </c>
      <c r="H36" s="8" t="s">
        <v>598</v>
      </c>
    </row>
    <row r="37" spans="1:8" x14ac:dyDescent="0.25">
      <c r="A37" s="7">
        <v>27</v>
      </c>
      <c r="B37" s="8" t="s">
        <v>387</v>
      </c>
      <c r="C37" s="7" t="s">
        <v>388</v>
      </c>
      <c r="D37" s="7" t="s">
        <v>140</v>
      </c>
      <c r="E37" s="7" t="s">
        <v>143</v>
      </c>
      <c r="F37" s="11" t="s">
        <v>7</v>
      </c>
      <c r="G37" s="8" t="s">
        <v>26</v>
      </c>
      <c r="H37" s="8" t="s">
        <v>598</v>
      </c>
    </row>
    <row r="38" spans="1:8" x14ac:dyDescent="0.25">
      <c r="A38" s="7">
        <v>28</v>
      </c>
      <c r="B38" s="8" t="s">
        <v>343</v>
      </c>
      <c r="C38" s="7" t="s">
        <v>344</v>
      </c>
      <c r="D38" s="7" t="s">
        <v>75</v>
      </c>
      <c r="E38" s="7" t="s">
        <v>76</v>
      </c>
      <c r="F38" s="11" t="s">
        <v>7</v>
      </c>
      <c r="G38" s="8" t="s">
        <v>26</v>
      </c>
      <c r="H38" s="8"/>
    </row>
    <row r="39" spans="1:8" x14ac:dyDescent="0.25">
      <c r="A39" s="7">
        <v>29</v>
      </c>
      <c r="B39" s="8" t="s">
        <v>410</v>
      </c>
      <c r="C39" s="7" t="s">
        <v>411</v>
      </c>
      <c r="D39" s="7" t="s">
        <v>15</v>
      </c>
      <c r="E39" s="7" t="s">
        <v>20</v>
      </c>
      <c r="F39" s="11" t="s">
        <v>17</v>
      </c>
      <c r="G39" s="8" t="s">
        <v>26</v>
      </c>
      <c r="H39" s="8"/>
    </row>
    <row r="40" spans="1:8" x14ac:dyDescent="0.25">
      <c r="A40" s="7">
        <v>30</v>
      </c>
      <c r="B40" s="8" t="s">
        <v>412</v>
      </c>
      <c r="C40" s="7" t="s">
        <v>413</v>
      </c>
      <c r="D40" s="7" t="s">
        <v>15</v>
      </c>
      <c r="E40" s="19" t="s">
        <v>592</v>
      </c>
      <c r="F40" s="11" t="s">
        <v>17</v>
      </c>
      <c r="G40" s="8" t="s">
        <v>26</v>
      </c>
      <c r="H40" s="8"/>
    </row>
    <row r="41" spans="1:8" x14ac:dyDescent="0.25">
      <c r="A41" s="7">
        <v>31</v>
      </c>
      <c r="B41" s="8" t="s">
        <v>328</v>
      </c>
      <c r="C41" s="7" t="s">
        <v>329</v>
      </c>
      <c r="D41" s="7" t="s">
        <v>33</v>
      </c>
      <c r="E41" s="7" t="s">
        <v>34</v>
      </c>
      <c r="F41" s="11" t="s">
        <v>5</v>
      </c>
      <c r="G41" s="8" t="s">
        <v>26</v>
      </c>
      <c r="H41" s="8"/>
    </row>
    <row r="42" spans="1:8" x14ac:dyDescent="0.25">
      <c r="A42" s="7">
        <v>32</v>
      </c>
      <c r="B42" s="8" t="s">
        <v>333</v>
      </c>
      <c r="C42" s="7" t="s">
        <v>334</v>
      </c>
      <c r="D42" s="7" t="s">
        <v>39</v>
      </c>
      <c r="E42" s="7" t="s">
        <v>40</v>
      </c>
      <c r="F42" s="11" t="s">
        <v>5</v>
      </c>
      <c r="G42" s="8" t="s">
        <v>26</v>
      </c>
      <c r="H42" s="8"/>
    </row>
    <row r="43" spans="1:8" x14ac:dyDescent="0.25">
      <c r="A43" s="7">
        <v>33</v>
      </c>
      <c r="B43" s="8" t="s">
        <v>353</v>
      </c>
      <c r="C43" s="7" t="s">
        <v>354</v>
      </c>
      <c r="D43" s="7" t="s">
        <v>39</v>
      </c>
      <c r="E43" s="7" t="s">
        <v>92</v>
      </c>
      <c r="F43" s="11" t="s">
        <v>5</v>
      </c>
      <c r="G43" s="8" t="s">
        <v>26</v>
      </c>
      <c r="H43" s="8"/>
    </row>
    <row r="44" spans="1:8" x14ac:dyDescent="0.25">
      <c r="A44" s="7">
        <v>34</v>
      </c>
      <c r="B44" s="8" t="s">
        <v>353</v>
      </c>
      <c r="C44" s="7" t="s">
        <v>354</v>
      </c>
      <c r="D44" s="7" t="s">
        <v>39</v>
      </c>
      <c r="E44" s="7" t="s">
        <v>92</v>
      </c>
      <c r="F44" s="11" t="s">
        <v>5</v>
      </c>
      <c r="G44" s="8" t="s">
        <v>26</v>
      </c>
      <c r="H44" s="8"/>
    </row>
    <row r="45" spans="1:8" x14ac:dyDescent="0.25">
      <c r="A45" s="7">
        <v>35</v>
      </c>
      <c r="B45" s="8" t="s">
        <v>355</v>
      </c>
      <c r="C45" s="7" t="s">
        <v>356</v>
      </c>
      <c r="D45" s="7" t="s">
        <v>39</v>
      </c>
      <c r="E45" s="7" t="s">
        <v>93</v>
      </c>
      <c r="F45" s="11" t="s">
        <v>5</v>
      </c>
      <c r="G45" s="8" t="s">
        <v>26</v>
      </c>
      <c r="H45" s="8"/>
    </row>
    <row r="46" spans="1:8" x14ac:dyDescent="0.25">
      <c r="A46" s="7">
        <v>36</v>
      </c>
      <c r="B46" s="8" t="s">
        <v>357</v>
      </c>
      <c r="C46" s="7" t="s">
        <v>358</v>
      </c>
      <c r="D46" s="7" t="s">
        <v>39</v>
      </c>
      <c r="E46" s="7" t="s">
        <v>94</v>
      </c>
      <c r="F46" s="11" t="s">
        <v>5</v>
      </c>
      <c r="G46" s="8" t="s">
        <v>26</v>
      </c>
      <c r="H46" s="8"/>
    </row>
    <row r="47" spans="1:8" x14ac:dyDescent="0.25">
      <c r="A47" s="7">
        <v>37</v>
      </c>
      <c r="B47" s="8" t="s">
        <v>359</v>
      </c>
      <c r="C47" s="7" t="s">
        <v>360</v>
      </c>
      <c r="D47" s="7" t="s">
        <v>39</v>
      </c>
      <c r="E47" s="7" t="s">
        <v>95</v>
      </c>
      <c r="F47" s="11" t="s">
        <v>5</v>
      </c>
      <c r="G47" s="8" t="s">
        <v>26</v>
      </c>
      <c r="H47" s="8"/>
    </row>
    <row r="48" spans="1:8" x14ac:dyDescent="0.25">
      <c r="A48" s="7">
        <v>38</v>
      </c>
      <c r="B48" s="8" t="s">
        <v>361</v>
      </c>
      <c r="C48" s="7" t="s">
        <v>362</v>
      </c>
      <c r="D48" s="7" t="s">
        <v>39</v>
      </c>
      <c r="E48" s="7" t="s">
        <v>96</v>
      </c>
      <c r="F48" s="11" t="s">
        <v>5</v>
      </c>
      <c r="G48" s="8" t="s">
        <v>26</v>
      </c>
      <c r="H48" s="8"/>
    </row>
    <row r="49" spans="1:8" x14ac:dyDescent="0.25">
      <c r="A49" s="7">
        <v>39</v>
      </c>
      <c r="B49" s="8" t="s">
        <v>361</v>
      </c>
      <c r="C49" s="7" t="s">
        <v>362</v>
      </c>
      <c r="D49" s="7" t="s">
        <v>39</v>
      </c>
      <c r="E49" s="7" t="s">
        <v>96</v>
      </c>
      <c r="F49" s="11" t="s">
        <v>5</v>
      </c>
      <c r="G49" s="8" t="s">
        <v>26</v>
      </c>
      <c r="H49" s="8"/>
    </row>
    <row r="50" spans="1:8" x14ac:dyDescent="0.25">
      <c r="A50" s="7">
        <v>40</v>
      </c>
      <c r="B50" s="8" t="s">
        <v>363</v>
      </c>
      <c r="C50" s="7" t="s">
        <v>364</v>
      </c>
      <c r="D50" s="7" t="s">
        <v>97</v>
      </c>
      <c r="E50" s="7" t="s">
        <v>98</v>
      </c>
      <c r="F50" s="11" t="s">
        <v>5</v>
      </c>
      <c r="G50" s="8" t="s">
        <v>26</v>
      </c>
      <c r="H50" s="8"/>
    </row>
    <row r="51" spans="1:8" x14ac:dyDescent="0.25">
      <c r="A51" s="7">
        <v>41</v>
      </c>
      <c r="B51" s="8" t="s">
        <v>379</v>
      </c>
      <c r="C51" s="7" t="s">
        <v>380</v>
      </c>
      <c r="D51" s="7" t="s">
        <v>33</v>
      </c>
      <c r="E51" s="7" t="s">
        <v>136</v>
      </c>
      <c r="F51" s="11" t="s">
        <v>5</v>
      </c>
      <c r="G51" s="8" t="s">
        <v>26</v>
      </c>
      <c r="H51" s="8"/>
    </row>
    <row r="52" spans="1:8" x14ac:dyDescent="0.25">
      <c r="A52" s="7">
        <v>42</v>
      </c>
      <c r="B52" s="8" t="s">
        <v>438</v>
      </c>
      <c r="C52" s="7" t="s">
        <v>439</v>
      </c>
      <c r="D52" s="7" t="s">
        <v>248</v>
      </c>
      <c r="E52" s="7" t="s">
        <v>249</v>
      </c>
      <c r="F52" s="11" t="s">
        <v>5</v>
      </c>
      <c r="G52" s="8" t="s">
        <v>26</v>
      </c>
      <c r="H52" s="8"/>
    </row>
    <row r="53" spans="1:8" x14ac:dyDescent="0.25">
      <c r="A53" s="7">
        <v>43</v>
      </c>
      <c r="B53" s="8" t="s">
        <v>438</v>
      </c>
      <c r="C53" s="7" t="s">
        <v>439</v>
      </c>
      <c r="D53" s="7" t="s">
        <v>248</v>
      </c>
      <c r="E53" s="7" t="s">
        <v>249</v>
      </c>
      <c r="F53" s="11" t="s">
        <v>5</v>
      </c>
      <c r="G53" s="8" t="s">
        <v>26</v>
      </c>
      <c r="H53" s="8"/>
    </row>
    <row r="54" spans="1:8" x14ac:dyDescent="0.25">
      <c r="A54" s="7">
        <v>44</v>
      </c>
      <c r="B54" s="8" t="s">
        <v>438</v>
      </c>
      <c r="C54" s="7" t="s">
        <v>439</v>
      </c>
      <c r="D54" s="7" t="s">
        <v>248</v>
      </c>
      <c r="E54" s="7" t="s">
        <v>249</v>
      </c>
      <c r="F54" s="11" t="s">
        <v>5</v>
      </c>
      <c r="G54" s="8" t="s">
        <v>26</v>
      </c>
      <c r="H54" s="8"/>
    </row>
    <row r="55" spans="1:8" x14ac:dyDescent="0.25">
      <c r="A55" s="7">
        <v>45</v>
      </c>
      <c r="B55" s="8" t="s">
        <v>330</v>
      </c>
      <c r="C55" s="7" t="s">
        <v>331</v>
      </c>
      <c r="D55" s="7" t="s">
        <v>221</v>
      </c>
      <c r="E55" s="7" t="s">
        <v>38</v>
      </c>
      <c r="F55" s="11" t="s">
        <v>37</v>
      </c>
      <c r="G55" s="8" t="s">
        <v>26</v>
      </c>
      <c r="H55" s="8"/>
    </row>
    <row r="56" spans="1:8" x14ac:dyDescent="0.25">
      <c r="A56" s="7">
        <v>46</v>
      </c>
      <c r="B56" s="8" t="s">
        <v>330</v>
      </c>
      <c r="C56" s="7" t="s">
        <v>331</v>
      </c>
      <c r="D56" s="7" t="s">
        <v>332</v>
      </c>
      <c r="E56" s="7" t="s">
        <v>38</v>
      </c>
      <c r="F56" s="11" t="s">
        <v>37</v>
      </c>
      <c r="G56" s="8" t="s">
        <v>26</v>
      </c>
      <c r="H56" s="8"/>
    </row>
    <row r="57" spans="1:8" x14ac:dyDescent="0.25">
      <c r="A57" s="7">
        <v>47</v>
      </c>
      <c r="B57" s="8" t="s">
        <v>337</v>
      </c>
      <c r="C57" s="7" t="s">
        <v>338</v>
      </c>
      <c r="D57" s="7" t="s">
        <v>47</v>
      </c>
      <c r="E57" s="7" t="s">
        <v>48</v>
      </c>
      <c r="F57" s="11" t="s">
        <v>37</v>
      </c>
      <c r="G57" s="8" t="s">
        <v>26</v>
      </c>
      <c r="H57" s="8"/>
    </row>
    <row r="58" spans="1:8" x14ac:dyDescent="0.25">
      <c r="A58" s="7">
        <v>48</v>
      </c>
      <c r="B58" s="8" t="s">
        <v>393</v>
      </c>
      <c r="C58" s="7" t="s">
        <v>394</v>
      </c>
      <c r="D58" s="7" t="s">
        <v>173</v>
      </c>
      <c r="E58" s="7" t="s">
        <v>174</v>
      </c>
      <c r="F58" s="11" t="s">
        <v>37</v>
      </c>
      <c r="G58" s="8" t="s">
        <v>26</v>
      </c>
      <c r="H58" s="8"/>
    </row>
    <row r="59" spans="1:8" x14ac:dyDescent="0.25">
      <c r="A59" s="7">
        <v>49</v>
      </c>
      <c r="B59" s="8" t="s">
        <v>401</v>
      </c>
      <c r="C59" s="7" t="s">
        <v>402</v>
      </c>
      <c r="D59" s="7" t="s">
        <v>173</v>
      </c>
      <c r="E59" s="7" t="s">
        <v>192</v>
      </c>
      <c r="F59" s="11" t="s">
        <v>37</v>
      </c>
      <c r="G59" s="8" t="s">
        <v>26</v>
      </c>
      <c r="H59" s="8"/>
    </row>
    <row r="60" spans="1:8" x14ac:dyDescent="0.25">
      <c r="A60" s="7">
        <v>50</v>
      </c>
      <c r="B60" s="8" t="s">
        <v>414</v>
      </c>
      <c r="C60" s="7" t="s">
        <v>415</v>
      </c>
      <c r="D60" s="7" t="s">
        <v>173</v>
      </c>
      <c r="E60" s="7" t="s">
        <v>211</v>
      </c>
      <c r="F60" s="11" t="s">
        <v>37</v>
      </c>
      <c r="G60" s="8" t="s">
        <v>26</v>
      </c>
      <c r="H60" s="8"/>
    </row>
    <row r="61" spans="1:8" x14ac:dyDescent="0.25">
      <c r="A61" s="7">
        <v>51</v>
      </c>
      <c r="B61" s="8" t="s">
        <v>416</v>
      </c>
      <c r="C61" s="7" t="s">
        <v>417</v>
      </c>
      <c r="D61" s="7" t="s">
        <v>214</v>
      </c>
      <c r="E61" s="7" t="s">
        <v>215</v>
      </c>
      <c r="F61" s="11" t="s">
        <v>37</v>
      </c>
      <c r="G61" s="8" t="s">
        <v>26</v>
      </c>
      <c r="H61" s="8"/>
    </row>
    <row r="62" spans="1:8" x14ac:dyDescent="0.25">
      <c r="A62" s="7">
        <v>52</v>
      </c>
      <c r="B62" s="8" t="s">
        <v>418</v>
      </c>
      <c r="C62" s="7" t="s">
        <v>419</v>
      </c>
      <c r="D62" s="7" t="s">
        <v>216</v>
      </c>
      <c r="E62" s="7" t="s">
        <v>218</v>
      </c>
      <c r="F62" s="11" t="s">
        <v>37</v>
      </c>
      <c r="G62" s="8" t="s">
        <v>26</v>
      </c>
      <c r="H62" s="8"/>
    </row>
    <row r="63" spans="1:8" x14ac:dyDescent="0.25">
      <c r="A63" s="7">
        <v>53</v>
      </c>
      <c r="B63" s="8" t="s">
        <v>420</v>
      </c>
      <c r="C63" s="7" t="s">
        <v>421</v>
      </c>
      <c r="D63" s="7" t="s">
        <v>216</v>
      </c>
      <c r="E63" s="7" t="s">
        <v>220</v>
      </c>
      <c r="F63" s="11" t="s">
        <v>37</v>
      </c>
      <c r="G63" s="8" t="s">
        <v>26</v>
      </c>
      <c r="H63" s="8"/>
    </row>
    <row r="64" spans="1:8" x14ac:dyDescent="0.25">
      <c r="A64" s="7">
        <v>54</v>
      </c>
      <c r="B64" s="8" t="s">
        <v>422</v>
      </c>
      <c r="C64" s="7" t="s">
        <v>423</v>
      </c>
      <c r="D64" s="7" t="s">
        <v>221</v>
      </c>
      <c r="E64" s="7" t="s">
        <v>222</v>
      </c>
      <c r="F64" s="11" t="s">
        <v>37</v>
      </c>
      <c r="G64" s="8" t="s">
        <v>26</v>
      </c>
      <c r="H64" s="8"/>
    </row>
    <row r="65" spans="1:8" x14ac:dyDescent="0.25">
      <c r="A65" s="7">
        <v>55</v>
      </c>
      <c r="B65" s="8" t="s">
        <v>424</v>
      </c>
      <c r="C65" s="7" t="s">
        <v>425</v>
      </c>
      <c r="D65" s="7" t="s">
        <v>216</v>
      </c>
      <c r="E65" s="7" t="s">
        <v>224</v>
      </c>
      <c r="F65" s="11" t="s">
        <v>37</v>
      </c>
      <c r="G65" s="8" t="s">
        <v>26</v>
      </c>
      <c r="H65" s="8"/>
    </row>
    <row r="66" spans="1:8" x14ac:dyDescent="0.25">
      <c r="A66" s="7">
        <v>56</v>
      </c>
      <c r="B66" s="8" t="s">
        <v>426</v>
      </c>
      <c r="C66" s="7" t="s">
        <v>427</v>
      </c>
      <c r="D66" s="7" t="s">
        <v>216</v>
      </c>
      <c r="E66" s="7" t="s">
        <v>225</v>
      </c>
      <c r="F66" s="11" t="s">
        <v>37</v>
      </c>
      <c r="G66" s="8" t="s">
        <v>26</v>
      </c>
      <c r="H66" s="8"/>
    </row>
    <row r="67" spans="1:8" x14ac:dyDescent="0.25">
      <c r="A67" s="7">
        <v>57</v>
      </c>
      <c r="B67" s="8" t="s">
        <v>428</v>
      </c>
      <c r="C67" s="7" t="s">
        <v>429</v>
      </c>
      <c r="D67" s="7" t="s">
        <v>216</v>
      </c>
      <c r="E67" s="7" t="s">
        <v>229</v>
      </c>
      <c r="F67" s="11" t="s">
        <v>37</v>
      </c>
      <c r="G67" s="8" t="s">
        <v>26</v>
      </c>
      <c r="H67" s="8"/>
    </row>
    <row r="68" spans="1:8" x14ac:dyDescent="0.25">
      <c r="A68" s="7">
        <v>58</v>
      </c>
      <c r="B68" s="8" t="s">
        <v>430</v>
      </c>
      <c r="C68" s="7" t="s">
        <v>431</v>
      </c>
      <c r="D68" s="7" t="s">
        <v>216</v>
      </c>
      <c r="E68" s="7" t="s">
        <v>230</v>
      </c>
      <c r="F68" s="11" t="s">
        <v>37</v>
      </c>
      <c r="G68" s="8" t="s">
        <v>26</v>
      </c>
      <c r="H68" s="8"/>
    </row>
    <row r="69" spans="1:8" x14ac:dyDescent="0.25">
      <c r="A69" s="7">
        <v>59</v>
      </c>
      <c r="B69" s="8" t="s">
        <v>430</v>
      </c>
      <c r="C69" s="7" t="s">
        <v>431</v>
      </c>
      <c r="D69" s="7" t="s">
        <v>216</v>
      </c>
      <c r="E69" s="7" t="s">
        <v>230</v>
      </c>
      <c r="F69" s="11" t="s">
        <v>37</v>
      </c>
      <c r="G69" s="8" t="s">
        <v>26</v>
      </c>
      <c r="H69" s="8"/>
    </row>
    <row r="70" spans="1:8" x14ac:dyDescent="0.25">
      <c r="A70" s="7">
        <v>60</v>
      </c>
      <c r="B70" s="8" t="s">
        <v>430</v>
      </c>
      <c r="C70" s="7" t="s">
        <v>431</v>
      </c>
      <c r="D70" s="7" t="s">
        <v>216</v>
      </c>
      <c r="E70" s="7" t="s">
        <v>230</v>
      </c>
      <c r="F70" s="11" t="s">
        <v>37</v>
      </c>
      <c r="G70" s="8" t="s">
        <v>26</v>
      </c>
      <c r="H70" s="8"/>
    </row>
    <row r="71" spans="1:8" x14ac:dyDescent="0.25">
      <c r="A71" s="7">
        <v>61</v>
      </c>
      <c r="B71" s="8" t="s">
        <v>432</v>
      </c>
      <c r="C71" s="7" t="s">
        <v>433</v>
      </c>
      <c r="D71" s="7" t="s">
        <v>216</v>
      </c>
      <c r="E71" s="7" t="s">
        <v>237</v>
      </c>
      <c r="F71" s="11" t="s">
        <v>37</v>
      </c>
      <c r="G71" s="8" t="s">
        <v>26</v>
      </c>
      <c r="H71" s="8"/>
    </row>
    <row r="72" spans="1:8" x14ac:dyDescent="0.25">
      <c r="A72" s="7">
        <v>62</v>
      </c>
      <c r="B72" s="8" t="s">
        <v>434</v>
      </c>
      <c r="C72" s="7" t="s">
        <v>435</v>
      </c>
      <c r="D72" s="7" t="s">
        <v>216</v>
      </c>
      <c r="E72" s="7" t="s">
        <v>240</v>
      </c>
      <c r="F72" s="11" t="s">
        <v>37</v>
      </c>
      <c r="G72" s="8" t="s">
        <v>26</v>
      </c>
      <c r="H72" s="8"/>
    </row>
  </sheetData>
  <mergeCells count="4">
    <mergeCell ref="A1:B1"/>
    <mergeCell ref="E1:H1"/>
    <mergeCell ref="A3:H3"/>
    <mergeCell ref="A4:H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TỔNG HỢP</vt:lpstr>
      <vt:lpstr>CB-GV-NV</vt:lpstr>
      <vt:lpstr>HOẠT ĐỘNG TUYÊN TRUYÊN</vt:lpstr>
      <vt:lpstr>HOẠT ĐỘNG NGHIÊN CỨU</vt:lpstr>
      <vt:lpstr>HOẠT ĐỘNG THIỆN NGUYỆN XANH</vt:lpstr>
      <vt:lpstr>HOẠT ĐỘNG GIAO LƯU- NGOẠI KHÓA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HỒNG THẢO</cp:lastModifiedBy>
  <dcterms:modified xsi:type="dcterms:W3CDTF">2019-10-25T08:44:49Z</dcterms:modified>
</cp:coreProperties>
</file>